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g"/>
  <Default Extension="png" ContentType="image/png"/>
  <Default Extension="bmp" ContentType="image/bmp"/>
  <Default Extension="gif" ContentType="image/gif"/>
  <Default Extension="tif" ContentType="image/tif"/>
  <Default Extension="pdf" ContentType="application/pdf"/>
  <Default Extension="mov" ContentType="application/movie"/>
  <Default Extension="vml" ContentType="application/vnd.openxmlformats-officedocument.vmlDrawing"/>
  <Default Extension="xlsx" ContentType="application/vnd.openxmlformats-officedocument.spreadsheetml.sheet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media/image1.jpeg" ContentType="image/jpeg"/>
</Types>
</file>

<file path=_rels/.rels><?xml version="1.0" encoding="UTF-8" standalone="yes"?>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:r="http://schemas.openxmlformats.org/officeDocument/2006/relationships" xmlns="http://schemas.openxmlformats.org/spreadsheetml/2006/main">
  <bookViews>
    <workbookView xWindow="0" yWindow="40" windowWidth="15960" windowHeight="18080"/>
  </bookViews>
  <sheets>
    <sheet name="Sheet1" sheetId="1" r:id="rId4"/>
  </sheets>
</workbook>
</file>

<file path=xl/sharedStrings.xml><?xml version="1.0" encoding="utf-8"?>
<sst xmlns="http://schemas.openxmlformats.org/spreadsheetml/2006/main" uniqueCount="203">
  <si>
    <t>Sophie's Universe Colours Per Round For the LARGE VERSION</t>
  </si>
  <si>
    <t>Sophie's Universe CAL 2015 Information</t>
  </si>
  <si>
    <t xml:space="preserve">Yarn Brand:  </t>
  </si>
  <si>
    <t>I love this Cotton</t>
  </si>
  <si>
    <t xml:space="preserve">Yarn Weight:  </t>
  </si>
  <si>
    <t>Worsted weight/Aran (#4)</t>
  </si>
  <si>
    <t xml:space="preserve">Hook Size:  </t>
  </si>
  <si>
    <t>5.5 mm  (US 9/I  UK 5)</t>
  </si>
  <si>
    <t xml:space="preserve">Sophie's Universe Colours Per Round </t>
  </si>
  <si>
    <t>Deep Turquoise</t>
  </si>
  <si>
    <t>Curry</t>
  </si>
  <si>
    <t>Rosey II</t>
  </si>
  <si>
    <t>Rose Bud</t>
  </si>
  <si>
    <t>Mulberry</t>
  </si>
  <si>
    <t>Purple</t>
  </si>
  <si>
    <t>Royalty</t>
  </si>
  <si>
    <t>Aspyn</t>
  </si>
  <si>
    <t>Aqua</t>
  </si>
  <si>
    <t>Bright Green</t>
  </si>
  <si>
    <t>Approximate Weight</t>
  </si>
  <si>
    <t>Approximate Size</t>
  </si>
  <si>
    <t>Total Meters</t>
  </si>
  <si>
    <t>Total Skeins</t>
  </si>
  <si>
    <t>Part 1</t>
  </si>
  <si>
    <t>Round 1</t>
  </si>
  <si>
    <r>
      <rPr>
        <sz val="10"/>
        <color indexed="8"/>
        <rFont val="Arial"/>
      </rPr>
      <t>Curry</t>
    </r>
  </si>
  <si>
    <t>24 g</t>
  </si>
  <si>
    <t>18 cm</t>
  </si>
  <si>
    <t>Round 2</t>
  </si>
  <si>
    <r>
      <rPr>
        <sz val="10"/>
        <color indexed="8"/>
        <rFont val="Arial"/>
      </rPr>
      <t>Rosey II</t>
    </r>
  </si>
  <si>
    <t>Round 3</t>
  </si>
  <si>
    <r>
      <rPr>
        <sz val="10"/>
        <color indexed="8"/>
        <rFont val="Arial"/>
      </rPr>
      <t>Rose Bud</t>
    </r>
  </si>
  <si>
    <t>Round 4</t>
  </si>
  <si>
    <t>Round 5</t>
  </si>
  <si>
    <r>
      <rPr>
        <sz val="10"/>
        <color indexed="8"/>
        <rFont val="Arial"/>
      </rPr>
      <t>Deep Turquoise</t>
    </r>
  </si>
  <si>
    <t>Round 6</t>
  </si>
  <si>
    <t>Round 7</t>
  </si>
  <si>
    <t>Round 8</t>
  </si>
  <si>
    <t>Part 2</t>
  </si>
  <si>
    <t>Round 9</t>
  </si>
  <si>
    <r>
      <rPr>
        <sz val="10"/>
        <color indexed="8"/>
        <rFont val="Arial"/>
      </rPr>
      <t>Mulberry</t>
    </r>
  </si>
  <si>
    <t>75 g</t>
  </si>
  <si>
    <t>Round 10</t>
  </si>
  <si>
    <r>
      <rPr>
        <sz val="10"/>
        <color indexed="8"/>
        <rFont val="Arial"/>
      </rPr>
      <t>Aqua</t>
    </r>
  </si>
  <si>
    <t>Round 11</t>
  </si>
  <si>
    <r>
      <rPr>
        <sz val="10"/>
        <color indexed="8"/>
        <rFont val="Arial"/>
      </rPr>
      <t>Aspyn</t>
    </r>
  </si>
  <si>
    <t>Round 12</t>
  </si>
  <si>
    <t>Round 13</t>
  </si>
  <si>
    <t>Round 14</t>
  </si>
  <si>
    <t>Round 15</t>
  </si>
  <si>
    <t>Part 3</t>
  </si>
  <si>
    <t>Round 16</t>
  </si>
  <si>
    <r>
      <rPr>
        <sz val="10"/>
        <color indexed="8"/>
        <rFont val="Arial"/>
      </rPr>
      <t>Purple</t>
    </r>
  </si>
  <si>
    <t>193 g</t>
  </si>
  <si>
    <t>50 cm</t>
  </si>
  <si>
    <t>Round 17</t>
  </si>
  <si>
    <t>Round 18</t>
  </si>
  <si>
    <t>Round 19</t>
  </si>
  <si>
    <t>Round 20</t>
  </si>
  <si>
    <r>
      <rPr>
        <sz val="10"/>
        <color indexed="8"/>
        <rFont val="Arial"/>
      </rPr>
      <t>Royalty</t>
    </r>
  </si>
  <si>
    <t>Round 21</t>
  </si>
  <si>
    <r>
      <rPr>
        <sz val="10"/>
        <color indexed="8"/>
        <rFont val="Arial"/>
      </rPr>
      <t>Bright Green</t>
    </r>
  </si>
  <si>
    <t>Round 22</t>
  </si>
  <si>
    <t>Round 23</t>
  </si>
  <si>
    <t>Round 24</t>
  </si>
  <si>
    <t>Round 25</t>
  </si>
  <si>
    <t>Used to Date (meters)</t>
  </si>
  <si>
    <t>Yarn Left (meters)</t>
  </si>
  <si>
    <t>Part 4</t>
  </si>
  <si>
    <t>Round 26</t>
  </si>
  <si>
    <t>362 g</t>
  </si>
  <si>
    <t>56 cm</t>
  </si>
  <si>
    <t>Round 27</t>
  </si>
  <si>
    <t>Round 28</t>
  </si>
  <si>
    <t>Round 29</t>
  </si>
  <si>
    <t>Round 30</t>
  </si>
  <si>
    <t>Round 31</t>
  </si>
  <si>
    <t>Round 32</t>
  </si>
  <si>
    <t>Round 33</t>
  </si>
  <si>
    <t>Round 34</t>
  </si>
  <si>
    <t>Round 35</t>
  </si>
  <si>
    <t>Round 36</t>
  </si>
  <si>
    <t>Optional Flowers</t>
  </si>
  <si>
    <t>Part 5</t>
  </si>
  <si>
    <t>Round 37</t>
  </si>
  <si>
    <t>552 g</t>
  </si>
  <si>
    <t>Round 38</t>
  </si>
  <si>
    <t>Round 39</t>
  </si>
  <si>
    <t>Round 40</t>
  </si>
  <si>
    <t>Round 41</t>
  </si>
  <si>
    <t>Round 42</t>
  </si>
  <si>
    <t>Round 43</t>
  </si>
  <si>
    <t>Round 44</t>
  </si>
  <si>
    <t>Round 45</t>
  </si>
  <si>
    <t>Part 6</t>
  </si>
  <si>
    <t>Round 46</t>
  </si>
  <si>
    <t>735 g</t>
  </si>
  <si>
    <t>Round 47</t>
  </si>
  <si>
    <t>Round 48</t>
  </si>
  <si>
    <t>Round 49</t>
  </si>
  <si>
    <t>Round 50</t>
  </si>
  <si>
    <t>Round 51</t>
  </si>
  <si>
    <t>Round 52</t>
  </si>
  <si>
    <t>Round 53</t>
  </si>
  <si>
    <t>Part 7</t>
  </si>
  <si>
    <t>Round 54</t>
  </si>
  <si>
    <t>906 g</t>
  </si>
  <si>
    <t>Measuring Through Short Sides</t>
  </si>
  <si>
    <t>Round 55</t>
  </si>
  <si>
    <t>Round 56</t>
  </si>
  <si>
    <t>Round 57</t>
  </si>
  <si>
    <t>Round 58</t>
  </si>
  <si>
    <t>Round 59</t>
  </si>
  <si>
    <t>Round 60</t>
  </si>
  <si>
    <t>Round 61</t>
  </si>
  <si>
    <t xml:space="preserve">98 cm </t>
  </si>
  <si>
    <t>Part 8</t>
  </si>
  <si>
    <t>Round 62</t>
  </si>
  <si>
    <t>1078 g</t>
  </si>
  <si>
    <t>Round 63</t>
  </si>
  <si>
    <t>Round 64</t>
  </si>
  <si>
    <t>Round 65</t>
  </si>
  <si>
    <t>Round 66</t>
  </si>
  <si>
    <t>Round 67</t>
  </si>
  <si>
    <t>Round 68</t>
  </si>
  <si>
    <t>101 cm</t>
  </si>
  <si>
    <t>Part 9</t>
  </si>
  <si>
    <t>Round 69</t>
  </si>
  <si>
    <t>1218 g</t>
  </si>
  <si>
    <t>Round 70</t>
  </si>
  <si>
    <t>Round 71</t>
  </si>
  <si>
    <t>Round 72</t>
  </si>
  <si>
    <t>Round 73</t>
  </si>
  <si>
    <t>Round 74</t>
  </si>
  <si>
    <t>107 cm</t>
  </si>
  <si>
    <t>Part 10</t>
  </si>
  <si>
    <t>Round 75</t>
  </si>
  <si>
    <t>1344 g</t>
  </si>
  <si>
    <t>Round 76</t>
  </si>
  <si>
    <t>Round 77</t>
  </si>
  <si>
    <t>Round 78</t>
  </si>
  <si>
    <t>Round 79</t>
  </si>
  <si>
    <t>Round 80</t>
  </si>
  <si>
    <t>113 cm</t>
  </si>
  <si>
    <t>Part 11</t>
  </si>
  <si>
    <t>Round 81</t>
  </si>
  <si>
    <t>1430 g</t>
  </si>
  <si>
    <t>Round 82</t>
  </si>
  <si>
    <t>Round 83</t>
  </si>
  <si>
    <t>Round 84</t>
  </si>
  <si>
    <t>118 cm</t>
  </si>
  <si>
    <t>Part 12</t>
  </si>
  <si>
    <t>Round 85</t>
  </si>
  <si>
    <t>1537 g</t>
  </si>
  <si>
    <t>Round 86</t>
  </si>
  <si>
    <t>Round 87</t>
  </si>
  <si>
    <t>Round 88</t>
  </si>
  <si>
    <t>121 cm</t>
  </si>
  <si>
    <t>Part 13</t>
  </si>
  <si>
    <t>Round 89</t>
  </si>
  <si>
    <t>1676 g</t>
  </si>
  <si>
    <t>125 cm</t>
  </si>
  <si>
    <t>Round 90</t>
  </si>
  <si>
    <t>Round 91</t>
  </si>
  <si>
    <t>Round 92</t>
  </si>
  <si>
    <t>Part 14</t>
  </si>
  <si>
    <t>Round 93</t>
  </si>
  <si>
    <t>1840 g</t>
  </si>
  <si>
    <t>135 cm</t>
  </si>
  <si>
    <t>Round 94</t>
  </si>
  <si>
    <t>Round 95</t>
  </si>
  <si>
    <t>Round 96</t>
  </si>
  <si>
    <t>Round 97</t>
  </si>
  <si>
    <t>Part 15</t>
  </si>
  <si>
    <t>Round 98</t>
  </si>
  <si>
    <t>2030 g</t>
  </si>
  <si>
    <t>146 cm</t>
  </si>
  <si>
    <t>Round 99</t>
  </si>
  <si>
    <t>Round 100</t>
  </si>
  <si>
    <t>Round 101</t>
  </si>
  <si>
    <t>Part 16</t>
  </si>
  <si>
    <t>Round 102</t>
  </si>
  <si>
    <t>2145 g</t>
  </si>
  <si>
    <t>151 cm</t>
  </si>
  <si>
    <t>Round 103</t>
  </si>
  <si>
    <t>Round 104</t>
  </si>
  <si>
    <t>Part 17</t>
  </si>
  <si>
    <t>Round 105</t>
  </si>
  <si>
    <t>2332 g</t>
  </si>
  <si>
    <t>159 cm</t>
  </si>
  <si>
    <t>Round 106</t>
  </si>
  <si>
    <t>Round 107</t>
  </si>
  <si>
    <t>Round 108</t>
  </si>
  <si>
    <t>Round 109</t>
  </si>
  <si>
    <t>Part 18</t>
  </si>
  <si>
    <t>Round 110</t>
  </si>
  <si>
    <t>2500 g</t>
  </si>
  <si>
    <t>165 cm</t>
  </si>
  <si>
    <t>Round 111</t>
  </si>
  <si>
    <t>Round 112</t>
  </si>
  <si>
    <t>Round 113</t>
  </si>
  <si>
    <t>Total Used:  3747 meters</t>
  </si>
  <si>
    <t>Total Left:  228 meters</t>
  </si>
</sst>
</file>

<file path=xl/styles.xml><?xml version="1.0" encoding="utf-8"?>
<styleSheet xmlns="http://schemas.openxmlformats.org/spreadsheetml/2006/main">
  <numFmts count="1">
    <numFmt numFmtId="0" formatCode="General"/>
  </numFmts>
  <fonts count="11">
    <font>
      <sz val="11"/>
      <color indexed="8"/>
      <name val="Calibri"/>
    </font>
    <font>
      <sz val="12"/>
      <color indexed="8"/>
      <name val="Helvetica"/>
    </font>
    <font>
      <sz val="14"/>
      <color indexed="8"/>
      <name val="Calibri"/>
    </font>
    <font>
      <sz val="12"/>
      <color indexed="11"/>
      <name val="Ebrima"/>
    </font>
    <font>
      <u val="single"/>
      <sz val="16"/>
      <color indexed="11"/>
      <name val="Calibri"/>
    </font>
    <font>
      <b val="1"/>
      <sz val="11"/>
      <color indexed="11"/>
      <name val="Calibri"/>
    </font>
    <font>
      <u val="single"/>
      <sz val="11"/>
      <color indexed="13"/>
      <name val="Calibri"/>
    </font>
    <font>
      <b val="1"/>
      <sz val="11"/>
      <color indexed="8"/>
      <name val="Calibri"/>
    </font>
    <font>
      <sz val="10"/>
      <color indexed="8"/>
      <name val="Arial"/>
    </font>
    <font>
      <b val="1"/>
      <sz val="10"/>
      <color indexed="8"/>
      <name val="Arial"/>
    </font>
    <font>
      <sz val="12"/>
      <color indexed="8"/>
      <name val="Arial"/>
    </font>
  </fonts>
  <fills count="1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18"/>
        <bgColor auto="1"/>
      </patternFill>
    </fill>
    <fill>
      <patternFill patternType="solid">
        <fgColor indexed="19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</fills>
  <borders count="66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/>
      <top style="thin">
        <color indexed="10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8"/>
      </right>
      <top/>
      <bottom style="thin">
        <color indexed="12"/>
      </bottom>
      <diagonal/>
    </border>
    <border>
      <left style="thin">
        <color indexed="8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medium">
        <color indexed="8"/>
      </right>
      <top/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8"/>
      </right>
      <top style="thin">
        <color indexed="12"/>
      </top>
      <bottom style="thin">
        <color indexed="12"/>
      </bottom>
      <diagonal/>
    </border>
    <border>
      <left style="thin">
        <color indexed="8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8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 style="thin">
        <color indexed="12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/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/>
      <right style="medium">
        <color indexed="8"/>
      </right>
      <top style="thin">
        <color indexed="12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medium">
        <color indexed="8"/>
      </bottom>
      <diagonal/>
    </border>
    <border>
      <left style="thin">
        <color indexed="12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medium">
        <color indexed="8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medium">
        <color indexed="8"/>
      </right>
      <top style="thin">
        <color indexed="12"/>
      </top>
      <bottom style="thin">
        <color indexed="12"/>
      </bottom>
      <diagonal/>
    </border>
    <border>
      <left style="medium">
        <color indexed="8"/>
      </left>
      <right style="thin">
        <color indexed="12"/>
      </right>
      <top style="thin">
        <color indexed="12"/>
      </top>
      <bottom style="medium">
        <color indexed="8"/>
      </bottom>
      <diagonal/>
    </border>
    <border>
      <left style="thin">
        <color indexed="12"/>
      </left>
      <right style="medium">
        <color indexed="8"/>
      </right>
      <top style="thin">
        <color indexed="12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12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12"/>
      </left>
      <right style="thin">
        <color indexed="10"/>
      </right>
      <top style="medium">
        <color indexed="8"/>
      </top>
      <bottom style="thin">
        <color indexed="12"/>
      </bottom>
      <diagonal/>
    </border>
    <border>
      <left style="thin">
        <color indexed="12"/>
      </left>
      <right style="thin">
        <color indexed="10"/>
      </right>
      <top style="thin">
        <color indexed="12"/>
      </top>
      <bottom style="medium">
        <color indexed="8"/>
      </bottom>
      <diagonal/>
    </border>
    <border>
      <left/>
      <right/>
      <top/>
      <bottom>
        <color indexed="8"/>
      </bottom>
      <diagonal/>
    </border>
    <border>
      <left style="medium">
        <color indexed="8"/>
      </left>
      <right>
        <color indexed="8"/>
      </right>
      <top/>
      <bottom/>
      <diagonal/>
    </border>
    <border>
      <left>
        <color indexed="8"/>
      </left>
      <right>
        <color indexed="8"/>
      </right>
      <top>
        <color indexed="8"/>
      </top>
      <bottom>
        <color indexed="8"/>
      </bottom>
      <diagonal/>
    </border>
    <border>
      <left>
        <color indexed="8"/>
      </left>
      <right/>
      <top/>
      <bottom/>
      <diagonal/>
    </border>
    <border>
      <left/>
      <right/>
      <top>
        <color indexed="8"/>
      </top>
      <bottom/>
      <diagonal/>
    </border>
    <border>
      <left/>
      <right>
        <color indexed="8"/>
      </right>
      <top/>
      <bottom style="medium">
        <color indexed="8"/>
      </bottom>
      <diagonal/>
    </border>
    <border>
      <left>
        <color indexed="8"/>
      </left>
      <right>
        <color indexed="8"/>
      </right>
      <top>
        <color indexed="8"/>
      </top>
      <bottom style="medium">
        <color indexed="8"/>
      </bottom>
      <diagonal/>
    </border>
    <border>
      <left>
        <color indexed="8"/>
      </left>
      <right/>
      <top/>
      <bottom style="medium">
        <color indexed="8"/>
      </bottom>
      <diagonal/>
    </border>
    <border>
      <left style="medium">
        <color indexed="8"/>
      </left>
      <right>
        <color indexed="8"/>
      </right>
      <top style="medium">
        <color indexed="8"/>
      </top>
      <bottom>
        <color indexed="8"/>
      </bottom>
      <diagonal/>
    </border>
    <border>
      <left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>
        <color indexed="8"/>
      </right>
      <top/>
      <bottom/>
      <diagonal/>
    </border>
    <border>
      <left>
        <color indexed="8"/>
      </left>
      <right style="medium">
        <color indexed="8"/>
      </right>
      <top style="medium">
        <color indexed="8"/>
      </top>
      <bottom>
        <color indexed="8"/>
      </bottom>
      <diagonal/>
    </border>
    <border>
      <left/>
      <right style="medium">
        <color indexed="8"/>
      </right>
      <top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>
        <color indexed="8"/>
      </bottom>
      <diagonal/>
    </border>
    <border>
      <left style="medium">
        <color indexed="8"/>
      </left>
      <right>
        <color indexed="8"/>
      </right>
      <top>
        <color indexed="8"/>
      </top>
      <bottom style="medium">
        <color indexed="8"/>
      </bottom>
      <diagonal/>
    </border>
    <border>
      <left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>
        <color indexed="8"/>
      </right>
      <top style="medium">
        <color indexed="8"/>
      </top>
      <bottom/>
      <diagonal/>
    </border>
    <border>
      <left>
        <color indexed="8"/>
      </left>
      <right>
        <color indexed="8"/>
      </right>
      <top style="medium">
        <color indexed="8"/>
      </top>
      <bottom>
        <color indexed="8"/>
      </bottom>
      <diagonal/>
    </border>
    <border>
      <left>
        <color indexed="8"/>
      </left>
      <right style="medium">
        <color indexed="8"/>
      </right>
      <top/>
      <bottom/>
      <diagonal/>
    </border>
  </borders>
  <cellStyleXfs count="1">
    <xf numFmtId="0" fontId="0" applyNumberFormat="0" applyFont="1" applyFill="0" applyBorder="0" applyAlignment="1" applyProtection="0">
      <alignment vertical="bottom"/>
    </xf>
  </cellStyleXfs>
  <cellXfs count="186">
    <xf numFmtId="0" fontId="0" applyNumberFormat="0" applyFont="1" applyFill="0" applyBorder="0" applyAlignment="1" applyProtection="0">
      <alignment vertical="bottom"/>
    </xf>
    <xf numFmtId="0" fontId="0" applyNumberFormat="1" applyFont="1" applyFill="0" applyBorder="0" applyAlignment="1" applyProtection="0">
      <alignment vertical="bottom"/>
    </xf>
    <xf numFmtId="0" fontId="0" fillId="2" borderId="1" applyNumberFormat="0" applyFont="1" applyFill="1" applyBorder="1" applyAlignment="1" applyProtection="0">
      <alignment vertical="bottom"/>
    </xf>
    <xf numFmtId="0" fontId="0" fillId="2" borderId="2" applyNumberFormat="0" applyFont="1" applyFill="1" applyBorder="1" applyAlignment="1" applyProtection="0">
      <alignment vertical="bottom"/>
    </xf>
    <xf numFmtId="0" fontId="0" fillId="2" borderId="3" applyNumberFormat="0" applyFont="1" applyFill="1" applyBorder="1" applyAlignment="1" applyProtection="0">
      <alignment vertical="bottom"/>
    </xf>
    <xf numFmtId="0" fontId="0" fillId="2" borderId="4" applyNumberFormat="0" applyFont="1" applyFill="1" applyBorder="1" applyAlignment="1" applyProtection="0">
      <alignment vertical="bottom"/>
    </xf>
    <xf numFmtId="49" fontId="3" fillId="2" borderId="5" applyNumberFormat="1" applyFont="1" applyFill="1" applyBorder="1" applyAlignment="1" applyProtection="0">
      <alignment horizontal="center" vertical="bottom"/>
    </xf>
    <xf numFmtId="0" fontId="0" fillId="3" borderId="6" applyNumberFormat="0" applyFont="1" applyFill="1" applyBorder="1" applyAlignment="1" applyProtection="0">
      <alignment vertical="bottom"/>
    </xf>
    <xf numFmtId="0" fontId="0" fillId="3" borderId="7" applyNumberFormat="0" applyFont="1" applyFill="1" applyBorder="1" applyAlignment="1" applyProtection="0">
      <alignment vertical="bottom"/>
    </xf>
    <xf numFmtId="0" fontId="0" fillId="3" borderId="8" applyNumberFormat="0" applyFont="1" applyFill="1" applyBorder="1" applyAlignment="1" applyProtection="0">
      <alignment vertical="bottom"/>
    </xf>
    <xf numFmtId="0" fontId="0" fillId="3" borderId="9" applyNumberFormat="0" applyFont="1" applyFill="1" applyBorder="1" applyAlignment="1" applyProtection="0">
      <alignment vertical="bottom"/>
    </xf>
    <xf numFmtId="0" fontId="0" fillId="3" borderId="10" applyNumberFormat="0" applyFont="1" applyFill="1" applyBorder="1" applyAlignment="1" applyProtection="0">
      <alignment vertical="bottom"/>
    </xf>
    <xf numFmtId="49" fontId="4" fillId="2" borderId="5" applyNumberFormat="1" applyFont="1" applyFill="1" applyBorder="1" applyAlignment="1" applyProtection="0">
      <alignment horizontal="center" vertical="center" wrapText="1"/>
    </xf>
    <xf numFmtId="0" fontId="0" fillId="3" borderId="11" applyNumberFormat="0" applyFont="1" applyFill="1" applyBorder="1" applyAlignment="1" applyProtection="0">
      <alignment vertical="bottom"/>
    </xf>
    <xf numFmtId="0" fontId="0" fillId="3" borderId="12" applyNumberFormat="0" applyFont="1" applyFill="1" applyBorder="1" applyAlignment="1" applyProtection="0">
      <alignment vertical="bottom"/>
    </xf>
    <xf numFmtId="0" fontId="0" fillId="3" borderId="13" applyNumberFormat="0" applyFont="1" applyFill="1" applyBorder="1" applyAlignment="1" applyProtection="0">
      <alignment vertical="bottom"/>
    </xf>
    <xf numFmtId="0" fontId="0" fillId="3" borderId="14" applyNumberFormat="0" applyFont="1" applyFill="1" applyBorder="1" applyAlignment="1" applyProtection="0">
      <alignment vertical="bottom"/>
    </xf>
    <xf numFmtId="0" fontId="0" fillId="3" borderId="15" applyNumberFormat="0" applyFont="1" applyFill="1" applyBorder="1" applyAlignment="1" applyProtection="0">
      <alignment vertical="bottom"/>
    </xf>
    <xf numFmtId="0" fontId="0" fillId="3" borderId="16" applyNumberFormat="0" applyFont="1" applyFill="1" applyBorder="1" applyAlignment="1" applyProtection="0">
      <alignment vertical="bottom"/>
    </xf>
    <xf numFmtId="49" fontId="5" fillId="2" borderId="17" applyNumberFormat="1" applyFont="1" applyFill="1" applyBorder="1" applyAlignment="1" applyProtection="0">
      <alignment horizontal="center" vertical="center" wrapText="1"/>
    </xf>
    <xf numFmtId="0" fontId="0" fillId="3" borderId="18" applyNumberFormat="0" applyFont="1" applyFill="1" applyBorder="1" applyAlignment="1" applyProtection="0">
      <alignment vertical="bottom"/>
    </xf>
    <xf numFmtId="49" fontId="6" fillId="2" borderId="19" applyNumberFormat="1" applyFont="1" applyFill="1" applyBorder="1" applyAlignment="1" applyProtection="0">
      <alignment horizontal="left" vertical="center" wrapText="1"/>
    </xf>
    <xf numFmtId="0" fontId="0" fillId="3" borderId="20" applyNumberFormat="0" applyFont="1" applyFill="1" applyBorder="1" applyAlignment="1" applyProtection="0">
      <alignment vertical="bottom"/>
    </xf>
    <xf numFmtId="0" fontId="0" fillId="3" borderId="21" applyNumberFormat="0" applyFont="1" applyFill="1" applyBorder="1" applyAlignment="1" applyProtection="0">
      <alignment vertical="bottom"/>
    </xf>
    <xf numFmtId="49" fontId="5" fillId="2" borderId="19" applyNumberFormat="1" applyFont="1" applyFill="1" applyBorder="1" applyAlignment="1" applyProtection="0">
      <alignment horizontal="center" vertical="center" wrapText="1"/>
    </xf>
    <xf numFmtId="49" fontId="5" fillId="2" borderId="19" applyNumberFormat="1" applyFont="1" applyFill="1" applyBorder="1" applyAlignment="1" applyProtection="0">
      <alignment horizontal="left" vertical="center" wrapText="1"/>
    </xf>
    <xf numFmtId="0" fontId="0" fillId="3" borderId="22" applyNumberFormat="0" applyFont="1" applyFill="1" applyBorder="1" applyAlignment="1" applyProtection="0">
      <alignment vertical="bottom"/>
    </xf>
    <xf numFmtId="0" fontId="0" fillId="3" borderId="23" applyNumberFormat="0" applyFont="1" applyFill="1" applyBorder="1" applyAlignment="1" applyProtection="0">
      <alignment vertical="bottom"/>
    </xf>
    <xf numFmtId="49" fontId="5" fillId="2" borderId="17" applyNumberFormat="1" applyFont="1" applyFill="1" applyBorder="1" applyAlignment="1" applyProtection="0">
      <alignment horizontal="left" vertical="center" wrapText="1"/>
    </xf>
    <xf numFmtId="0" fontId="7" fillId="3" borderId="24" applyNumberFormat="0" applyFont="1" applyFill="1" applyBorder="1" applyAlignment="1" applyProtection="0">
      <alignment horizontal="center" vertical="center" wrapText="1"/>
    </xf>
    <xf numFmtId="0" fontId="8" fillId="3" borderId="24" applyNumberFormat="0" applyFont="1" applyFill="1" applyBorder="1" applyAlignment="1" applyProtection="0">
      <alignment vertical="bottom" wrapText="1"/>
    </xf>
    <xf numFmtId="0" fontId="7" fillId="4" borderId="25" applyNumberFormat="0" applyFont="1" applyFill="1" applyBorder="1" applyAlignment="1" applyProtection="0">
      <alignment horizontal="center" vertical="bottom" wrapText="1"/>
    </xf>
    <xf numFmtId="0" fontId="7" fillId="5" borderId="26" applyNumberFormat="0" applyFont="1" applyFill="1" applyBorder="1" applyAlignment="1" applyProtection="0">
      <alignment horizontal="center" vertical="bottom" wrapText="1"/>
    </xf>
    <xf numFmtId="0" fontId="9" fillId="6" borderId="26" applyNumberFormat="0" applyFont="1" applyFill="1" applyBorder="1" applyAlignment="1" applyProtection="0">
      <alignment horizontal="center" vertical="bottom" wrapText="1"/>
    </xf>
    <xf numFmtId="0" fontId="9" fillId="7" borderId="26" applyNumberFormat="0" applyFont="1" applyFill="1" applyBorder="1" applyAlignment="1" applyProtection="0">
      <alignment horizontal="center" vertical="bottom" wrapText="1"/>
    </xf>
    <xf numFmtId="0" fontId="9" fillId="8" borderId="26" applyNumberFormat="0" applyFont="1" applyFill="1" applyBorder="1" applyAlignment="1" applyProtection="0">
      <alignment horizontal="center" vertical="bottom" wrapText="1"/>
    </xf>
    <xf numFmtId="0" fontId="9" fillId="9" borderId="26" applyNumberFormat="0" applyFont="1" applyFill="1" applyBorder="1" applyAlignment="1" applyProtection="0">
      <alignment horizontal="center" vertical="bottom" wrapText="1"/>
    </xf>
    <xf numFmtId="0" fontId="9" fillId="10" borderId="26" applyNumberFormat="0" applyFont="1" applyFill="1" applyBorder="1" applyAlignment="1" applyProtection="0">
      <alignment horizontal="center" vertical="bottom" wrapText="1"/>
    </xf>
    <xf numFmtId="0" fontId="9" fillId="11" borderId="26" applyNumberFormat="0" applyFont="1" applyFill="1" applyBorder="1" applyAlignment="1" applyProtection="0">
      <alignment horizontal="center" vertical="bottom" wrapText="1"/>
    </xf>
    <xf numFmtId="0" fontId="9" fillId="12" borderId="26" applyNumberFormat="0" applyFont="1" applyFill="1" applyBorder="1" applyAlignment="1" applyProtection="0">
      <alignment horizontal="center" vertical="bottom" wrapText="1"/>
    </xf>
    <xf numFmtId="0" fontId="9" fillId="13" borderId="27" applyNumberFormat="0" applyFont="1" applyFill="1" applyBorder="1" applyAlignment="1" applyProtection="0">
      <alignment horizontal="center" vertical="bottom" wrapText="1"/>
    </xf>
    <xf numFmtId="0" fontId="9" fillId="3" borderId="24" applyNumberFormat="0" applyFont="1" applyFill="1" applyBorder="1" applyAlignment="1" applyProtection="0">
      <alignment horizontal="center" vertical="center" wrapText="1"/>
    </xf>
    <xf numFmtId="49" fontId="7" fillId="3" borderId="28" applyNumberFormat="1" applyFont="1" applyFill="1" applyBorder="1" applyAlignment="1" applyProtection="0">
      <alignment horizontal="center" vertical="center" wrapText="1"/>
    </xf>
    <xf numFmtId="0" fontId="0" fillId="3" borderId="29" applyNumberFormat="0" applyFont="1" applyFill="1" applyBorder="1" applyAlignment="1" applyProtection="0">
      <alignment vertical="bottom"/>
    </xf>
    <xf numFmtId="0" fontId="8" fillId="3" borderId="30" applyNumberFormat="0" applyFont="1" applyFill="1" applyBorder="1" applyAlignment="1" applyProtection="0">
      <alignment vertical="bottom" wrapText="1"/>
    </xf>
    <xf numFmtId="49" fontId="7" fillId="4" borderId="28" applyNumberFormat="1" applyFont="1" applyFill="1" applyBorder="1" applyAlignment="1" applyProtection="0">
      <alignment horizontal="center" vertical="bottom" wrapText="1"/>
    </xf>
    <xf numFmtId="49" fontId="7" fillId="5" borderId="31" applyNumberFormat="1" applyFont="1" applyFill="1" applyBorder="1" applyAlignment="1" applyProtection="0">
      <alignment horizontal="center" vertical="bottom" wrapText="1"/>
    </xf>
    <xf numFmtId="49" fontId="9" fillId="6" borderId="31" applyNumberFormat="1" applyFont="1" applyFill="1" applyBorder="1" applyAlignment="1" applyProtection="0">
      <alignment horizontal="center" vertical="bottom" wrapText="1"/>
    </xf>
    <xf numFmtId="49" fontId="9" fillId="7" borderId="31" applyNumberFormat="1" applyFont="1" applyFill="1" applyBorder="1" applyAlignment="1" applyProtection="0">
      <alignment horizontal="center" vertical="bottom" wrapText="1"/>
    </xf>
    <xf numFmtId="49" fontId="9" fillId="8" borderId="31" applyNumberFormat="1" applyFont="1" applyFill="1" applyBorder="1" applyAlignment="1" applyProtection="0">
      <alignment horizontal="center" vertical="bottom" wrapText="1"/>
    </xf>
    <xf numFmtId="49" fontId="9" fillId="9" borderId="31" applyNumberFormat="1" applyFont="1" applyFill="1" applyBorder="1" applyAlignment="1" applyProtection="0">
      <alignment horizontal="center" vertical="bottom" wrapText="1"/>
    </xf>
    <xf numFmtId="49" fontId="9" fillId="10" borderId="31" applyNumberFormat="1" applyFont="1" applyFill="1" applyBorder="1" applyAlignment="1" applyProtection="0">
      <alignment horizontal="center" vertical="bottom" wrapText="1"/>
    </xf>
    <xf numFmtId="49" fontId="9" fillId="11" borderId="31" applyNumberFormat="1" applyFont="1" applyFill="1" applyBorder="1" applyAlignment="1" applyProtection="0">
      <alignment horizontal="center" vertical="bottom" wrapText="1"/>
    </xf>
    <xf numFmtId="49" fontId="9" fillId="12" borderId="31" applyNumberFormat="1" applyFont="1" applyFill="1" applyBorder="1" applyAlignment="1" applyProtection="0">
      <alignment horizontal="center" vertical="bottom" wrapText="1"/>
    </xf>
    <xf numFmtId="49" fontId="9" fillId="13" borderId="29" applyNumberFormat="1" applyFont="1" applyFill="1" applyBorder="1" applyAlignment="1" applyProtection="0">
      <alignment horizontal="center" vertical="bottom" wrapText="1"/>
    </xf>
    <xf numFmtId="49" fontId="9" fillId="3" borderId="30" applyNumberFormat="1" applyFont="1" applyFill="1" applyBorder="1" applyAlignment="1" applyProtection="0">
      <alignment horizontal="center" vertical="center" wrapText="1"/>
    </xf>
    <xf numFmtId="0" fontId="0" fillId="3" borderId="32" applyNumberFormat="0" applyFont="1" applyFill="1" applyBorder="1" applyAlignment="1" applyProtection="0">
      <alignment vertical="bottom"/>
    </xf>
    <xf numFmtId="49" fontId="9" fillId="3" borderId="33" applyNumberFormat="1" applyFont="1" applyFill="1" applyBorder="1" applyAlignment="1" applyProtection="0">
      <alignment vertical="center" wrapText="1"/>
    </xf>
    <xf numFmtId="0" fontId="0" fillId="3" borderId="32" applyNumberFormat="1" applyFont="1" applyFill="1" applyBorder="1" applyAlignment="1" applyProtection="0">
      <alignment horizontal="center" vertical="bottom"/>
    </xf>
    <xf numFmtId="0" fontId="0" fillId="3" borderId="13" applyNumberFormat="1" applyFont="1" applyFill="1" applyBorder="1" applyAlignment="1" applyProtection="0">
      <alignment horizontal="center" vertical="bottom"/>
    </xf>
    <xf numFmtId="0" fontId="8" fillId="3" borderId="16" applyNumberFormat="1" applyFont="1" applyFill="1" applyBorder="1" applyAlignment="1" applyProtection="0">
      <alignment horizontal="center" vertical="bottom" wrapText="1"/>
    </xf>
    <xf numFmtId="0" fontId="0" fillId="3" borderId="33" applyNumberFormat="0" applyFont="1" applyFill="1" applyBorder="1" applyAlignment="1" applyProtection="0">
      <alignment vertical="bottom"/>
    </xf>
    <xf numFmtId="0" fontId="0" fillId="3" borderId="16" applyNumberFormat="1" applyFont="1" applyFill="1" applyBorder="1" applyAlignment="1" applyProtection="0">
      <alignment horizontal="center" vertical="bottom"/>
    </xf>
    <xf numFmtId="0" fontId="0" fillId="3" borderId="34" applyNumberFormat="0" applyFont="1" applyFill="1" applyBorder="1" applyAlignment="1" applyProtection="0">
      <alignment vertical="bottom"/>
    </xf>
    <xf numFmtId="0" fontId="0" fillId="3" borderId="35" applyNumberFormat="0" applyFont="1" applyFill="1" applyBorder="1" applyAlignment="1" applyProtection="0">
      <alignment vertical="bottom"/>
    </xf>
    <xf numFmtId="0" fontId="8" fillId="3" borderId="36" applyNumberFormat="0" applyFont="1" applyFill="1" applyBorder="1" applyAlignment="1" applyProtection="0">
      <alignment vertical="center" wrapText="1"/>
    </xf>
    <xf numFmtId="0" fontId="0" fillId="3" borderId="36" applyNumberFormat="0" applyFont="1" applyFill="1" applyBorder="1" applyAlignment="1" applyProtection="0">
      <alignment vertical="bottom"/>
    </xf>
    <xf numFmtId="49" fontId="10" fillId="3" borderId="28" applyNumberFormat="1" applyFont="1" applyFill="1" applyBorder="1" applyAlignment="1" applyProtection="0">
      <alignment horizontal="center" vertical="center"/>
    </xf>
    <xf numFmtId="49" fontId="9" fillId="3" borderId="29" applyNumberFormat="1" applyFont="1" applyFill="1" applyBorder="1" applyAlignment="1" applyProtection="0">
      <alignment vertical="bottom" wrapText="1"/>
    </xf>
    <xf numFmtId="49" fontId="8" fillId="5" borderId="37" applyNumberFormat="1" applyFont="1" applyFill="1" applyBorder="1" applyAlignment="1" applyProtection="0">
      <alignment vertical="bottom" wrapText="1"/>
    </xf>
    <xf numFmtId="0" fontId="0" fillId="3" borderId="1" applyNumberFormat="0" applyFont="1" applyFill="1" applyBorder="1" applyAlignment="1" applyProtection="0">
      <alignment vertical="bottom"/>
    </xf>
    <xf numFmtId="0" fontId="0" fillId="3" borderId="2" applyNumberFormat="1" applyFont="1" applyFill="1" applyBorder="1" applyAlignment="1" applyProtection="0">
      <alignment vertical="bottom"/>
    </xf>
    <xf numFmtId="0" fontId="0" fillId="3" borderId="2" applyNumberFormat="0" applyFont="1" applyFill="1" applyBorder="1" applyAlignment="1" applyProtection="0">
      <alignment vertical="bottom"/>
    </xf>
    <xf numFmtId="0" fontId="0" fillId="3" borderId="4" applyNumberFormat="0" applyFont="1" applyFill="1" applyBorder="1" applyAlignment="1" applyProtection="0">
      <alignment vertical="bottom"/>
    </xf>
    <xf numFmtId="49" fontId="0" fillId="3" borderId="30" applyNumberFormat="1" applyFont="1" applyFill="1" applyBorder="1" applyAlignment="1" applyProtection="0">
      <alignment horizontal="center" vertical="bottom"/>
    </xf>
    <xf numFmtId="49" fontId="9" fillId="3" borderId="16" applyNumberFormat="1" applyFont="1" applyFill="1" applyBorder="1" applyAlignment="1" applyProtection="0">
      <alignment vertical="bottom" wrapText="1"/>
    </xf>
    <xf numFmtId="49" fontId="8" fillId="6" borderId="38" applyNumberFormat="1" applyFont="1" applyFill="1" applyBorder="1" applyAlignment="1" applyProtection="0">
      <alignment vertical="bottom" wrapText="1"/>
    </xf>
    <xf numFmtId="0" fontId="0" fillId="3" borderId="5" applyNumberFormat="0" applyFont="1" applyFill="1" applyBorder="1" applyAlignment="1" applyProtection="0">
      <alignment vertical="bottom"/>
    </xf>
    <xf numFmtId="0" fontId="0" fillId="3" borderId="39" applyNumberFormat="0" applyFont="1" applyFill="1" applyBorder="1" applyAlignment="1" applyProtection="0">
      <alignment vertical="bottom"/>
    </xf>
    <xf numFmtId="0" fontId="0" fillId="3" borderId="39" applyNumberFormat="1" applyFont="1" applyFill="1" applyBorder="1" applyAlignment="1" applyProtection="0">
      <alignment vertical="bottom"/>
    </xf>
    <xf numFmtId="0" fontId="0" fillId="3" borderId="40" applyNumberFormat="0" applyFont="1" applyFill="1" applyBorder="1" applyAlignment="1" applyProtection="0">
      <alignment vertical="bottom"/>
    </xf>
    <xf numFmtId="49" fontId="8" fillId="7" borderId="38" applyNumberFormat="1" applyFont="1" applyFill="1" applyBorder="1" applyAlignment="1" applyProtection="0">
      <alignment vertical="bottom" wrapText="1"/>
    </xf>
    <xf numFmtId="49" fontId="8" fillId="4" borderId="38" applyNumberFormat="1" applyFont="1" applyFill="1" applyBorder="1" applyAlignment="1" applyProtection="0">
      <alignment vertical="bottom" wrapText="1"/>
    </xf>
    <xf numFmtId="0" fontId="0" fillId="3" borderId="5" applyNumberFormat="1" applyFont="1" applyFill="1" applyBorder="1" applyAlignment="1" applyProtection="0">
      <alignment vertical="bottom"/>
    </xf>
    <xf numFmtId="49" fontId="9" fillId="3" borderId="35" applyNumberFormat="1" applyFont="1" applyFill="1" applyBorder="1" applyAlignment="1" applyProtection="0">
      <alignment vertical="bottom" wrapText="1"/>
    </xf>
    <xf numFmtId="49" fontId="8" fillId="5" borderId="41" applyNumberFormat="1" applyFont="1" applyFill="1" applyBorder="1" applyAlignment="1" applyProtection="0">
      <alignment vertical="bottom" wrapText="1"/>
    </xf>
    <xf numFmtId="0" fontId="0" fillId="3" borderId="17" applyNumberFormat="0" applyFont="1" applyFill="1" applyBorder="1" applyAlignment="1" applyProtection="0">
      <alignment vertical="bottom"/>
    </xf>
    <xf numFmtId="0" fontId="0" fillId="3" borderId="19" applyNumberFormat="1" applyFont="1" applyFill="1" applyBorder="1" applyAlignment="1" applyProtection="0">
      <alignment vertical="bottom"/>
    </xf>
    <xf numFmtId="0" fontId="0" fillId="3" borderId="19" applyNumberFormat="0" applyFont="1" applyFill="1" applyBorder="1" applyAlignment="1" applyProtection="0">
      <alignment vertical="bottom"/>
    </xf>
    <xf numFmtId="0" fontId="0" fillId="3" borderId="42" applyNumberFormat="0" applyFont="1" applyFill="1" applyBorder="1" applyAlignment="1" applyProtection="0">
      <alignment vertical="bottom"/>
    </xf>
    <xf numFmtId="49" fontId="8" fillId="8" borderId="37" applyNumberFormat="1" applyFont="1" applyFill="1" applyBorder="1" applyAlignment="1" applyProtection="0">
      <alignment vertical="bottom" wrapText="1"/>
    </xf>
    <xf numFmtId="0" fontId="0" fillId="3" borderId="30" applyNumberFormat="0" applyFont="1" applyFill="1" applyBorder="1" applyAlignment="1" applyProtection="0">
      <alignment horizontal="center" vertical="bottom"/>
    </xf>
    <xf numFmtId="49" fontId="8" fillId="12" borderId="38" applyNumberFormat="1" applyFont="1" applyFill="1" applyBorder="1" applyAlignment="1" applyProtection="0">
      <alignment vertical="bottom" wrapText="1"/>
    </xf>
    <xf numFmtId="49" fontId="8" fillId="11" borderId="38" applyNumberFormat="1" applyFont="1" applyFill="1" applyBorder="1" applyAlignment="1" applyProtection="0">
      <alignment vertical="bottom" wrapText="1"/>
    </xf>
    <xf numFmtId="49" fontId="8" fillId="8" borderId="38" applyNumberFormat="1" applyFont="1" applyFill="1" applyBorder="1" applyAlignment="1" applyProtection="0">
      <alignment vertical="bottom" wrapText="1"/>
    </xf>
    <xf numFmtId="49" fontId="8" fillId="8" borderId="41" applyNumberFormat="1" applyFont="1" applyFill="1" applyBorder="1" applyAlignment="1" applyProtection="0">
      <alignment vertical="bottom" wrapText="1"/>
    </xf>
    <xf numFmtId="49" fontId="8" fillId="9" borderId="37" applyNumberFormat="1" applyFont="1" applyFill="1" applyBorder="1" applyAlignment="1" applyProtection="0">
      <alignment vertical="bottom" wrapText="1"/>
    </xf>
    <xf numFmtId="49" fontId="8" fillId="10" borderId="38" applyNumberFormat="1" applyFont="1" applyFill="1" applyBorder="1" applyAlignment="1" applyProtection="0">
      <alignment vertical="bottom" wrapText="1"/>
    </xf>
    <xf numFmtId="49" fontId="8" fillId="13" borderId="38" applyNumberFormat="1" applyFont="1" applyFill="1" applyBorder="1" applyAlignment="1" applyProtection="0">
      <alignment vertical="bottom" wrapText="1"/>
    </xf>
    <xf numFmtId="0" fontId="0" fillId="3" borderId="40" applyNumberFormat="1" applyFont="1" applyFill="1" applyBorder="1" applyAlignment="1" applyProtection="0">
      <alignment vertical="bottom"/>
    </xf>
    <xf numFmtId="49" fontId="8" fillId="4" borderId="41" applyNumberFormat="1" applyFont="1" applyFill="1" applyBorder="1" applyAlignment="1" applyProtection="0">
      <alignment vertical="bottom" wrapText="1"/>
    </xf>
    <xf numFmtId="0" fontId="0" fillId="3" borderId="17" applyNumberFormat="1" applyFont="1" applyFill="1" applyBorder="1" applyAlignment="1" applyProtection="0">
      <alignment vertical="bottom"/>
    </xf>
    <xf numFmtId="49" fontId="0" fillId="3" borderId="28" applyNumberFormat="1" applyFont="1" applyFill="1" applyBorder="1" applyAlignment="1" applyProtection="0">
      <alignment horizontal="center" vertical="bottom"/>
    </xf>
    <xf numFmtId="0" fontId="0" borderId="31" applyNumberFormat="0" applyFont="1" applyFill="0" applyBorder="1" applyAlignment="1" applyProtection="0">
      <alignment vertical="bottom"/>
    </xf>
    <xf numFmtId="0" fontId="0" fillId="3" borderId="28" applyNumberFormat="1" applyFont="1" applyFill="1" applyBorder="1" applyAlignment="1" applyProtection="0">
      <alignment vertical="bottom"/>
    </xf>
    <xf numFmtId="0" fontId="0" fillId="3" borderId="31" applyNumberFormat="1" applyFont="1" applyFill="1" applyBorder="1" applyAlignment="1" applyProtection="0">
      <alignment vertical="bottom"/>
    </xf>
    <xf numFmtId="0" fontId="0" fillId="3" borderId="29" applyNumberFormat="1" applyFont="1" applyFill="1" applyBorder="1" applyAlignment="1" applyProtection="0">
      <alignment vertical="bottom"/>
    </xf>
    <xf numFmtId="0" fontId="0" fillId="3" borderId="28" applyNumberFormat="0" applyFont="1" applyFill="1" applyBorder="1" applyAlignment="1" applyProtection="0">
      <alignment horizontal="center" vertical="bottom"/>
    </xf>
    <xf numFmtId="0" fontId="0" fillId="3" borderId="43" applyNumberFormat="0" applyFont="1" applyFill="1" applyBorder="1" applyAlignment="1" applyProtection="0">
      <alignment horizontal="center" vertical="bottom"/>
    </xf>
    <xf numFmtId="49" fontId="0" fillId="3" borderId="34" applyNumberFormat="1" applyFont="1" applyFill="1" applyBorder="1" applyAlignment="1" applyProtection="0">
      <alignment horizontal="center" vertical="bottom"/>
    </xf>
    <xf numFmtId="0" fontId="0" borderId="22" applyNumberFormat="0" applyFont="1" applyFill="0" applyBorder="1" applyAlignment="1" applyProtection="0">
      <alignment vertical="bottom"/>
    </xf>
    <xf numFmtId="0" fontId="0" fillId="3" borderId="34" applyNumberFormat="1" applyFont="1" applyFill="1" applyBorder="1" applyAlignment="1" applyProtection="0">
      <alignment vertical="bottom"/>
    </xf>
    <xf numFmtId="0" fontId="0" fillId="3" borderId="22" applyNumberFormat="1" applyFont="1" applyFill="1" applyBorder="1" applyAlignment="1" applyProtection="0">
      <alignment vertical="bottom"/>
    </xf>
    <xf numFmtId="0" fontId="0" fillId="3" borderId="35" applyNumberFormat="1" applyFont="1" applyFill="1" applyBorder="1" applyAlignment="1" applyProtection="0">
      <alignment vertical="bottom"/>
    </xf>
    <xf numFmtId="0" fontId="0" fillId="3" borderId="34" applyNumberFormat="0" applyFont="1" applyFill="1" applyBorder="1" applyAlignment="1" applyProtection="0">
      <alignment horizontal="center" vertical="bottom"/>
    </xf>
    <xf numFmtId="0" fontId="0" fillId="3" borderId="44" applyNumberFormat="0" applyFont="1" applyFill="1" applyBorder="1" applyAlignment="1" applyProtection="0">
      <alignment horizontal="center" vertical="bottom"/>
    </xf>
    <xf numFmtId="49" fontId="8" fillId="13" borderId="37" applyNumberFormat="1" applyFont="1" applyFill="1" applyBorder="1" applyAlignment="1" applyProtection="0">
      <alignment vertical="bottom" wrapText="1"/>
    </xf>
    <xf numFmtId="0" fontId="0" fillId="3" borderId="4" applyNumberFormat="1" applyFont="1" applyFill="1" applyBorder="1" applyAlignment="1" applyProtection="0">
      <alignment vertical="bottom"/>
    </xf>
    <xf numFmtId="49" fontId="8" fillId="9" borderId="38" applyNumberFormat="1" applyFont="1" applyFill="1" applyBorder="1" applyAlignment="1" applyProtection="0">
      <alignment vertical="bottom" wrapText="1"/>
    </xf>
    <xf numFmtId="49" fontId="8" fillId="5" borderId="38" applyNumberFormat="1" applyFont="1" applyFill="1" applyBorder="1" applyAlignment="1" applyProtection="0">
      <alignment vertical="bottom" wrapText="1"/>
    </xf>
    <xf numFmtId="49" fontId="8" fillId="6" borderId="41" applyNumberFormat="1" applyFont="1" applyFill="1" applyBorder="1" applyAlignment="1" applyProtection="0">
      <alignment vertical="bottom" wrapText="1"/>
    </xf>
    <xf numFmtId="49" fontId="8" fillId="6" borderId="37" applyNumberFormat="1" applyFont="1" applyFill="1" applyBorder="1" applyAlignment="1" applyProtection="0">
      <alignment vertical="bottom" wrapText="1"/>
    </xf>
    <xf numFmtId="49" fontId="8" fillId="5" borderId="38" applyNumberFormat="1" applyFont="1" applyFill="1" applyBorder="1" applyAlignment="1" applyProtection="0">
      <alignment vertical="center" wrapText="1"/>
    </xf>
    <xf numFmtId="49" fontId="8" fillId="9" borderId="41" applyNumberFormat="1" applyFont="1" applyFill="1" applyBorder="1" applyAlignment="1" applyProtection="0">
      <alignment vertical="bottom" wrapText="1"/>
    </xf>
    <xf numFmtId="49" fontId="8" fillId="4" borderId="37" applyNumberFormat="1" applyFont="1" applyFill="1" applyBorder="1" applyAlignment="1" applyProtection="0">
      <alignment vertical="bottom" wrapText="1"/>
    </xf>
    <xf numFmtId="0" fontId="0" fillId="3" borderId="1" applyNumberFormat="1" applyFont="1" applyFill="1" applyBorder="1" applyAlignment="1" applyProtection="0">
      <alignment vertical="bottom"/>
    </xf>
    <xf numFmtId="49" fontId="8" fillId="7" borderId="38" applyNumberFormat="1" applyFont="1" applyFill="1" applyBorder="1" applyAlignment="1" applyProtection="0">
      <alignment vertical="center" wrapText="1"/>
    </xf>
    <xf numFmtId="49" fontId="7" fillId="3" borderId="30" applyNumberFormat="1" applyFont="1" applyFill="1" applyBorder="1" applyAlignment="1" applyProtection="0">
      <alignment horizontal="center" vertical="center" wrapText="1"/>
    </xf>
    <xf numFmtId="49" fontId="8" fillId="12" borderId="41" applyNumberFormat="1" applyFont="1" applyFill="1" applyBorder="1" applyAlignment="1" applyProtection="0">
      <alignment vertical="bottom" wrapText="1"/>
    </xf>
    <xf numFmtId="49" fontId="0" fillId="3" borderId="36" applyNumberFormat="1" applyFont="1" applyFill="1" applyBorder="1" applyAlignment="1" applyProtection="0">
      <alignment horizontal="center" vertical="bottom"/>
    </xf>
    <xf numFmtId="49" fontId="8" fillId="11" borderId="37" applyNumberFormat="1" applyFont="1" applyFill="1" applyBorder="1" applyAlignment="1" applyProtection="0">
      <alignment vertical="bottom" wrapText="1"/>
    </xf>
    <xf numFmtId="49" fontId="8" fillId="10" borderId="41" applyNumberFormat="1" applyFont="1" applyFill="1" applyBorder="1" applyAlignment="1" applyProtection="0">
      <alignment vertical="bottom" wrapText="1"/>
    </xf>
    <xf numFmtId="0" fontId="0" fillId="3" borderId="45" applyNumberFormat="0" applyFont="1" applyFill="1" applyBorder="1" applyAlignment="1" applyProtection="0">
      <alignment vertical="bottom"/>
    </xf>
    <xf numFmtId="49" fontId="8" fillId="12" borderId="38" applyNumberFormat="1" applyFont="1" applyFill="1" applyBorder="1" applyAlignment="1" applyProtection="0">
      <alignment vertical="center" wrapText="1"/>
    </xf>
    <xf numFmtId="0" fontId="0" fillId="3" borderId="46" applyNumberFormat="0" applyFont="1" applyFill="1" applyBorder="1" applyAlignment="1" applyProtection="0">
      <alignment vertical="bottom"/>
    </xf>
    <xf numFmtId="0" fontId="0" fillId="3" borderId="47" applyNumberFormat="0" applyFont="1" applyFill="1" applyBorder="1" applyAlignment="1" applyProtection="0">
      <alignment vertical="bottom"/>
    </xf>
    <xf numFmtId="0" fontId="0" fillId="3" borderId="48" applyNumberFormat="0" applyFont="1" applyFill="1" applyBorder="1" applyAlignment="1" applyProtection="0">
      <alignment vertical="bottom"/>
    </xf>
    <xf numFmtId="0" fontId="0" fillId="3" borderId="49" applyNumberFormat="0" applyFont="1" applyFill="1" applyBorder="1" applyAlignment="1" applyProtection="0">
      <alignment vertical="bottom"/>
    </xf>
    <xf numFmtId="49" fontId="8" fillId="4" borderId="38" applyNumberFormat="1" applyFont="1" applyFill="1" applyBorder="1" applyAlignment="1" applyProtection="0">
      <alignment vertical="center" wrapText="1"/>
    </xf>
    <xf numFmtId="49" fontId="8" fillId="7" borderId="41" applyNumberFormat="1" applyFont="1" applyFill="1" applyBorder="1" applyAlignment="1" applyProtection="0">
      <alignment vertical="center" wrapText="1"/>
    </xf>
    <xf numFmtId="49" fontId="7" fillId="3" borderId="30" applyNumberFormat="1" applyFont="1" applyFill="1" applyBorder="1" applyAlignment="1" applyProtection="0">
      <alignment horizontal="center" vertical="bottom" wrapText="1"/>
    </xf>
    <xf numFmtId="49" fontId="8" fillId="10" borderId="41" applyNumberFormat="1" applyFont="1" applyFill="1" applyBorder="1" applyAlignment="1" applyProtection="0">
      <alignment vertical="center" wrapText="1"/>
    </xf>
    <xf numFmtId="49" fontId="8" fillId="6" borderId="38" applyNumberFormat="1" applyFont="1" applyFill="1" applyBorder="1" applyAlignment="1" applyProtection="0">
      <alignment vertical="center" wrapText="1"/>
    </xf>
    <xf numFmtId="49" fontId="8" fillId="9" borderId="38" applyNumberFormat="1" applyFont="1" applyFill="1" applyBorder="1" applyAlignment="1" applyProtection="0">
      <alignment vertical="center" wrapText="1"/>
    </xf>
    <xf numFmtId="0" fontId="0" fillId="3" borderId="45" applyNumberFormat="1" applyFont="1" applyFill="1" applyBorder="1" applyAlignment="1" applyProtection="0">
      <alignment vertical="bottom"/>
    </xf>
    <xf numFmtId="49" fontId="8" fillId="8" borderId="41" applyNumberFormat="1" applyFont="1" applyFill="1" applyBorder="1" applyAlignment="1" applyProtection="0">
      <alignment vertical="center" wrapText="1"/>
    </xf>
    <xf numFmtId="0" fontId="0" fillId="3" borderId="50" applyNumberFormat="1" applyFont="1" applyFill="1" applyBorder="1" applyAlignment="1" applyProtection="0">
      <alignment vertical="bottom"/>
    </xf>
    <xf numFmtId="0" fontId="0" fillId="3" borderId="51" applyNumberFormat="0" applyFont="1" applyFill="1" applyBorder="1" applyAlignment="1" applyProtection="0">
      <alignment vertical="bottom"/>
    </xf>
    <xf numFmtId="0" fontId="0" fillId="3" borderId="52" applyNumberFormat="0" applyFont="1" applyFill="1" applyBorder="1" applyAlignment="1" applyProtection="0">
      <alignment vertical="bottom"/>
    </xf>
    <xf numFmtId="49" fontId="8" fillId="5" borderId="37" applyNumberFormat="1" applyFont="1" applyFill="1" applyBorder="1" applyAlignment="1" applyProtection="0">
      <alignment vertical="center" wrapText="1"/>
    </xf>
    <xf numFmtId="49" fontId="8" fillId="8" borderId="38" applyNumberFormat="1" applyFont="1" applyFill="1" applyBorder="1" applyAlignment="1" applyProtection="0">
      <alignment vertical="center" wrapText="1"/>
    </xf>
    <xf numFmtId="49" fontId="8" fillId="8" borderId="37" applyNumberFormat="1" applyFont="1" applyFill="1" applyBorder="1" applyAlignment="1" applyProtection="0">
      <alignment vertical="center" wrapText="1"/>
    </xf>
    <xf numFmtId="0" fontId="0" fillId="3" borderId="24" applyNumberFormat="1" applyFont="1" applyFill="1" applyBorder="1" applyAlignment="1" applyProtection="0">
      <alignment vertical="bottom"/>
    </xf>
    <xf numFmtId="49" fontId="8" fillId="9" borderId="37" applyNumberFormat="1" applyFont="1" applyFill="1" applyBorder="1" applyAlignment="1" applyProtection="0">
      <alignment vertical="center" wrapText="1"/>
    </xf>
    <xf numFmtId="0" fontId="0" fillId="3" borderId="53" applyNumberFormat="0" applyFont="1" applyFill="1" applyBorder="1" applyAlignment="1" applyProtection="0">
      <alignment vertical="bottom"/>
    </xf>
    <xf numFmtId="0" fontId="0" fillId="3" borderId="54" applyNumberFormat="0" applyFont="1" applyFill="1" applyBorder="1" applyAlignment="1" applyProtection="0">
      <alignment vertical="bottom"/>
    </xf>
    <xf numFmtId="0" fontId="0" fillId="3" borderId="55" applyNumberFormat="0" applyFont="1" applyFill="1" applyBorder="1" applyAlignment="1" applyProtection="0">
      <alignment vertical="bottom"/>
    </xf>
    <xf numFmtId="49" fontId="8" fillId="13" borderId="38" applyNumberFormat="1" applyFont="1" applyFill="1" applyBorder="1" applyAlignment="1" applyProtection="0">
      <alignment vertical="center" wrapText="1"/>
    </xf>
    <xf numFmtId="0" fontId="0" fillId="3" borderId="56" applyNumberFormat="0" applyFont="1" applyFill="1" applyBorder="1" applyAlignment="1" applyProtection="0">
      <alignment vertical="bottom"/>
    </xf>
    <xf numFmtId="0" fontId="0" fillId="3" borderId="57" applyNumberFormat="0" applyFont="1" applyFill="1" applyBorder="1" applyAlignment="1" applyProtection="0">
      <alignment vertical="bottom"/>
    </xf>
    <xf numFmtId="0" fontId="0" fillId="3" borderId="58" applyNumberFormat="0" applyFont="1" applyFill="1" applyBorder="1" applyAlignment="1" applyProtection="0">
      <alignment vertical="bottom"/>
    </xf>
    <xf numFmtId="0" fontId="0" fillId="3" borderId="31" applyNumberFormat="0" applyFont="1" applyFill="1" applyBorder="1" applyAlignment="1" applyProtection="0">
      <alignment vertical="bottom"/>
    </xf>
    <xf numFmtId="0" fontId="0" fillId="3" borderId="28" applyNumberFormat="0" applyFont="1" applyFill="1" applyBorder="1" applyAlignment="1" applyProtection="0">
      <alignment vertical="bottom"/>
    </xf>
    <xf numFmtId="0" fontId="0" fillId="3" borderId="43" applyNumberFormat="0" applyFont="1" applyFill="1" applyBorder="1" applyAlignment="1" applyProtection="0">
      <alignment vertical="bottom"/>
    </xf>
    <xf numFmtId="49" fontId="8" fillId="10" borderId="37" applyNumberFormat="1" applyFont="1" applyFill="1" applyBorder="1" applyAlignment="1" applyProtection="0">
      <alignment vertical="bottom" wrapText="1"/>
    </xf>
    <xf numFmtId="0" fontId="0" fillId="3" borderId="59" applyNumberFormat="0" applyFont="1" applyFill="1" applyBorder="1" applyAlignment="1" applyProtection="0">
      <alignment vertical="bottom"/>
    </xf>
    <xf numFmtId="0" fontId="0" fillId="3" borderId="60" applyNumberFormat="0" applyFont="1" applyFill="1" applyBorder="1" applyAlignment="1" applyProtection="0">
      <alignment vertical="bottom"/>
    </xf>
    <xf numFmtId="0" fontId="0" fillId="3" borderId="61" applyNumberFormat="0" applyFont="1" applyFill="1" applyBorder="1" applyAlignment="1" applyProtection="0">
      <alignment vertical="bottom"/>
    </xf>
    <xf numFmtId="49" fontId="8" fillId="7" borderId="41" applyNumberFormat="1" applyFont="1" applyFill="1" applyBorder="1" applyAlignment="1" applyProtection="0">
      <alignment vertical="bottom" wrapText="1"/>
    </xf>
    <xf numFmtId="0" fontId="0" fillId="3" borderId="50" applyNumberFormat="0" applyFont="1" applyFill="1" applyBorder="1" applyAlignment="1" applyProtection="0">
      <alignment vertical="bottom"/>
    </xf>
    <xf numFmtId="0" fontId="0" fillId="3" borderId="62" applyNumberFormat="0" applyFont="1" applyFill="1" applyBorder="1" applyAlignment="1" applyProtection="0">
      <alignment vertical="bottom"/>
    </xf>
    <xf numFmtId="49" fontId="8" fillId="4" borderId="41" applyNumberFormat="1" applyFont="1" applyFill="1" applyBorder="1" applyAlignment="1" applyProtection="0">
      <alignment vertical="center" wrapText="1"/>
    </xf>
    <xf numFmtId="0" fontId="0" fillId="3" borderId="24" applyNumberFormat="0" applyFont="1" applyFill="1" applyBorder="1" applyAlignment="1" applyProtection="0">
      <alignment vertical="bottom"/>
    </xf>
    <xf numFmtId="0" fontId="0" fillId="3" borderId="63" applyNumberFormat="0" applyFont="1" applyFill="1" applyBorder="1" applyAlignment="1" applyProtection="0">
      <alignment vertical="bottom"/>
    </xf>
    <xf numFmtId="0" fontId="0" fillId="3" borderId="64" applyNumberFormat="0" applyFont="1" applyFill="1" applyBorder="1" applyAlignment="1" applyProtection="0">
      <alignment vertical="bottom"/>
    </xf>
    <xf numFmtId="49" fontId="8" fillId="11" borderId="38" applyNumberFormat="1" applyFont="1" applyFill="1" applyBorder="1" applyAlignment="1" applyProtection="0">
      <alignment vertical="center" wrapText="1"/>
    </xf>
    <xf numFmtId="0" fontId="0" fillId="3" borderId="65" applyNumberFormat="0" applyFont="1" applyFill="1" applyBorder="1" applyAlignment="1" applyProtection="0">
      <alignment vertical="bottom"/>
    </xf>
    <xf numFmtId="49" fontId="8" fillId="12" borderId="41" applyNumberFormat="1" applyFont="1" applyFill="1" applyBorder="1" applyAlignment="1" applyProtection="0">
      <alignment vertical="center" wrapText="1"/>
    </xf>
    <xf numFmtId="0" fontId="0" fillId="3" borderId="41" applyNumberFormat="0" applyFont="1" applyFill="1" applyBorder="1" applyAlignment="1" applyProtection="0">
      <alignment vertical="bottom"/>
    </xf>
    <xf numFmtId="49" fontId="0" fillId="3" borderId="25" applyNumberFormat="1" applyFont="1" applyFill="1" applyBorder="1" applyAlignment="1" applyProtection="0">
      <alignment horizontal="center" vertical="bottom"/>
    </xf>
    <xf numFmtId="0" fontId="0" borderId="26" applyNumberFormat="0" applyFont="1" applyFill="0" applyBorder="1" applyAlignment="1" applyProtection="0">
      <alignment vertical="bottom"/>
    </xf>
    <xf numFmtId="0" fontId="0" fillId="3" borderId="27" applyNumberFormat="0" applyFont="1" applyFill="1" applyBorder="1" applyAlignment="1" applyProtection="0">
      <alignment vertical="bottom"/>
    </xf>
    <xf numFmtId="0" fontId="0" fillId="3" borderId="37" applyNumberFormat="1" applyFont="1" applyFill="1" applyBorder="1" applyAlignment="1" applyProtection="0">
      <alignment vertical="bottom"/>
    </xf>
    <xf numFmtId="49" fontId="7" fillId="3" borderId="25" applyNumberFormat="1" applyFont="1" applyFill="1" applyBorder="1" applyAlignment="1" applyProtection="0">
      <alignment horizontal="center" vertical="bottom"/>
    </xf>
    <xf numFmtId="0" fontId="0" fillId="3" borderId="26" applyNumberFormat="0" applyFont="1" applyFill="1" applyBorder="1" applyAlignment="1" applyProtection="0">
      <alignment vertical="bottom"/>
    </xf>
    <xf numFmtId="0" fontId="0" fillId="3" borderId="41" applyNumberFormat="1" applyFont="1" applyFill="1" applyBorder="1" applyAlignment="1" applyProtection="0">
      <alignment vertical="bottom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7f7f7f"/>
      <rgbColor rgb="ffff3167"/>
      <rgbColor rgb="ffffffff"/>
      <rgbColor rgb="ffaaaaaa"/>
      <rgbColor rgb="ff0000ff"/>
      <rgbColor rgb="ff0594ac"/>
      <rgbColor rgb="fffff30d"/>
      <rgbColor rgb="ffff7677"/>
      <rgbColor rgb="ff9855c2"/>
      <rgbColor rgb="ff5f337b"/>
      <rgbColor rgb="ff4967dc"/>
      <rgbColor rgb="ff3ec4dc"/>
      <rgbColor rgb="ff01f3df"/>
      <rgbColor rgb="ff09b229"/>
    </indexedColors>
  </color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sharedStrings" Target="sharedStrings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worksheet" Target="worksheets/sheet1.xml"/></Relationships>
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jpeg"/></Relationships>

</file>

<file path=xl/drawings/drawing1.xml><?xml version="1.0" encoding="utf-8"?>
<xdr:wsDr xmlns:r="http://schemas.openxmlformats.org/officeDocument/2006/relationships" xmlns:a="http://schemas.openxmlformats.org/drawingml/2006/main" xmlns:xdr="http://schemas.openxmlformats.org/drawingml/2006/spreadsheetDrawing">
  <xdr:twoCellAnchor>
    <xdr:from>
      <xdr:col>0</xdr:col>
      <xdr:colOff>609600</xdr:colOff>
      <xdr:row>0</xdr:row>
      <xdr:rowOff>0</xdr:rowOff>
    </xdr:from>
    <xdr:to>
      <xdr:col>13</xdr:col>
      <xdr:colOff>626043</xdr:colOff>
      <xdr:row>1</xdr:row>
      <xdr:rowOff>0</xdr:rowOff>
    </xdr:to>
    <xdr:pic>
      <xdr:nvPicPr>
        <xdr:cNvPr id="2" name="image00.jpg"/>
        <xdr:cNvPicPr>
          <a:picLocks noChangeAspect="1"/>
        </xdr:cNvPicPr>
      </xdr:nvPicPr>
      <xdr:blipFill>
        <a:blip r:embed="rId1">
          <a:extLst/>
        </a:blip>
        <a:stretch>
          <a:fillRect/>
        </a:stretch>
      </xdr:blipFill>
      <xdr:spPr>
        <a:xfrm>
          <a:off x="609600" y="0"/>
          <a:ext cx="10134600" cy="13335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sx="100000" sy="100000" kx="0" ky="0" algn="b" rotWithShape="0" blurRad="38100" dist="20000" dir="540000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sx="100000" sy="100000" kx="0" ky="0" algn="b" rotWithShape="0" blurRad="38100" dist="20000" dir="540000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 upright="0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 upright="0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100" u="none" kumimoji="0" normalizeH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b="0" baseline="0" cap="none" i="0" spc="0" strike="noStrike" sz="1800" u="none" kumimoji="0" normalizeH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/>
        <a:fillRef idx="0"/>
        <a:effectRef idx="0"/>
        <a:fontRef idx="none"/>
      </a:style>
    </a:txDef>
  </a:objectDefaults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/Relationships>
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O155"/>
  <sheetViews>
    <sheetView workbookViewId="0" showGridLines="0" defaultGridColor="1"/>
  </sheetViews>
  <sheetFormatPr defaultColWidth="15.1667" defaultRowHeight="15" customHeight="1" outlineLevelRow="0" outlineLevelCol="0"/>
  <cols>
    <col min="1" max="1" width="9.10938" style="1" customWidth="1"/>
    <col min="2" max="2" width="10.1719" style="1" customWidth="1"/>
    <col min="3" max="3" width="16.1719" style="1" customWidth="1"/>
    <col min="4" max="4" width="10.6719" style="1" customWidth="1"/>
    <col min="5" max="5" width="11.3359" style="1" customWidth="1"/>
    <col min="6" max="6" width="9.17188" style="1" customWidth="1"/>
    <col min="7" max="7" width="9.35156" style="1" customWidth="1"/>
    <col min="8" max="8" width="9.39062" style="1" customWidth="1"/>
    <col min="9" max="9" width="9" style="1" customWidth="1"/>
    <col min="10" max="10" width="10.6719" style="1" customWidth="1"/>
    <col min="11" max="11" width="8" style="1" customWidth="1"/>
    <col min="12" max="12" width="10.3516" style="1" customWidth="1"/>
    <col min="13" max="13" width="9.5" style="1" customWidth="1"/>
    <col min="14" max="14" width="12.8516" style="1" customWidth="1"/>
    <col min="15" max="15" width="12.8516" style="1" customWidth="1"/>
    <col min="16" max="256" width="15.1719" style="1" customWidth="1"/>
  </cols>
  <sheetData>
    <row r="1" ht="105" customHeight="1">
      <c r="A1" s="2"/>
      <c r="B1" s="3"/>
      <c r="C1" s="4"/>
      <c r="D1" s="3"/>
      <c r="E1" s="3"/>
      <c r="F1" s="3"/>
      <c r="G1" s="3"/>
      <c r="H1" s="3"/>
      <c r="I1" s="3"/>
      <c r="J1" s="3"/>
      <c r="K1" s="3"/>
      <c r="L1" s="3"/>
      <c r="M1" s="5"/>
      <c r="N1" s="2"/>
      <c r="O1" s="5"/>
    </row>
    <row r="2" ht="21.75" customHeight="1">
      <c r="A2" t="s" s="6">
        <v>0</v>
      </c>
      <c r="B2" s="7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N2" s="10"/>
      <c r="O2" s="11"/>
    </row>
    <row r="3" ht="39" customHeight="1">
      <c r="A3" t="s" s="12">
        <v>1</v>
      </c>
      <c r="B3" s="13"/>
      <c r="C3" s="14"/>
      <c r="D3" s="15"/>
      <c r="E3" s="15"/>
      <c r="F3" s="14"/>
      <c r="G3" s="15"/>
      <c r="H3" s="14"/>
      <c r="I3" s="15"/>
      <c r="J3" s="15"/>
      <c r="K3" s="15"/>
      <c r="L3" s="14"/>
      <c r="M3" s="16"/>
      <c r="N3" s="17"/>
      <c r="O3" s="18"/>
    </row>
    <row r="4" ht="35.25" customHeight="1">
      <c r="A4" t="s" s="19">
        <v>2</v>
      </c>
      <c r="B4" s="20"/>
      <c r="C4" t="s" s="21">
        <v>3</v>
      </c>
      <c r="D4" s="22"/>
      <c r="E4" s="23"/>
      <c r="F4" t="s" s="24">
        <v>4</v>
      </c>
      <c r="G4" s="20"/>
      <c r="H4" t="s" s="25">
        <v>5</v>
      </c>
      <c r="I4" s="22"/>
      <c r="J4" s="26"/>
      <c r="K4" s="23"/>
      <c r="L4" t="s" s="24">
        <v>6</v>
      </c>
      <c r="M4" s="27"/>
      <c r="N4" t="s" s="28">
        <v>7</v>
      </c>
      <c r="O4" s="27"/>
    </row>
    <row r="5" ht="26.25" customHeight="1">
      <c r="A5" s="29"/>
      <c r="B5" s="29"/>
      <c r="C5" s="30"/>
      <c r="D5" s="31"/>
      <c r="E5" s="32"/>
      <c r="F5" s="33"/>
      <c r="G5" s="34"/>
      <c r="H5" s="35"/>
      <c r="I5" s="36"/>
      <c r="J5" s="37"/>
      <c r="K5" s="38"/>
      <c r="L5" s="39"/>
      <c r="M5" s="40"/>
      <c r="N5" s="41"/>
      <c r="O5" s="41"/>
    </row>
    <row r="6" ht="26.25" customHeight="1">
      <c r="A6" t="s" s="42">
        <v>8</v>
      </c>
      <c r="B6" s="43"/>
      <c r="C6" s="44"/>
      <c r="D6" t="s" s="45">
        <v>9</v>
      </c>
      <c r="E6" t="s" s="46">
        <v>10</v>
      </c>
      <c r="F6" t="s" s="47">
        <v>11</v>
      </c>
      <c r="G6" t="s" s="48">
        <v>12</v>
      </c>
      <c r="H6" t="s" s="49">
        <v>13</v>
      </c>
      <c r="I6" t="s" s="50">
        <v>14</v>
      </c>
      <c r="J6" t="s" s="51">
        <v>15</v>
      </c>
      <c r="K6" t="s" s="52">
        <v>16</v>
      </c>
      <c r="L6" t="s" s="53">
        <v>17</v>
      </c>
      <c r="M6" t="s" s="54">
        <v>18</v>
      </c>
      <c r="N6" t="s" s="55">
        <v>19</v>
      </c>
      <c r="O6" t="s" s="55">
        <v>20</v>
      </c>
    </row>
    <row r="7" ht="15" customHeight="1">
      <c r="A7" s="56"/>
      <c r="B7" s="18"/>
      <c r="C7" t="s" s="57">
        <v>21</v>
      </c>
      <c r="D7" s="58">
        <v>990</v>
      </c>
      <c r="E7" s="59">
        <v>495</v>
      </c>
      <c r="F7" s="59">
        <v>495</v>
      </c>
      <c r="G7" s="59">
        <v>495</v>
      </c>
      <c r="H7" s="59">
        <v>990</v>
      </c>
      <c r="I7" s="59">
        <v>495</v>
      </c>
      <c r="J7" s="59">
        <v>495</v>
      </c>
      <c r="K7" s="59">
        <v>495</v>
      </c>
      <c r="L7" s="59">
        <v>495</v>
      </c>
      <c r="M7" s="60">
        <v>495</v>
      </c>
      <c r="N7" s="61"/>
      <c r="O7" s="61"/>
    </row>
    <row r="8" ht="15" customHeight="1">
      <c r="A8" s="56"/>
      <c r="B8" s="18"/>
      <c r="C8" t="s" s="57">
        <v>22</v>
      </c>
      <c r="D8" s="58">
        <v>6</v>
      </c>
      <c r="E8" s="59">
        <v>3</v>
      </c>
      <c r="F8" s="59">
        <v>3</v>
      </c>
      <c r="G8" s="59">
        <v>3</v>
      </c>
      <c r="H8" s="59">
        <v>6</v>
      </c>
      <c r="I8" s="59">
        <v>3</v>
      </c>
      <c r="J8" s="59">
        <v>3</v>
      </c>
      <c r="K8" s="59">
        <v>3</v>
      </c>
      <c r="L8" s="59">
        <v>3</v>
      </c>
      <c r="M8" s="62">
        <v>3</v>
      </c>
      <c r="N8" s="61"/>
      <c r="O8" s="61"/>
    </row>
    <row r="9" ht="15.75" customHeight="1">
      <c r="A9" s="63"/>
      <c r="B9" s="64"/>
      <c r="C9" s="65"/>
      <c r="D9" s="63"/>
      <c r="E9" s="26"/>
      <c r="F9" s="26"/>
      <c r="G9" s="26"/>
      <c r="H9" s="26"/>
      <c r="I9" s="26"/>
      <c r="J9" s="26"/>
      <c r="K9" s="26"/>
      <c r="L9" s="26"/>
      <c r="M9" s="64"/>
      <c r="N9" s="66"/>
      <c r="O9" s="66"/>
    </row>
    <row r="10" ht="15.5" customHeight="1">
      <c r="A10" t="s" s="67">
        <v>23</v>
      </c>
      <c r="B10" t="s" s="68">
        <v>24</v>
      </c>
      <c r="C10" t="s" s="69">
        <f>E6</f>
        <v>25</v>
      </c>
      <c r="D10" s="70"/>
      <c r="E10" s="71">
        <v>3</v>
      </c>
      <c r="F10" s="72"/>
      <c r="G10" s="72"/>
      <c r="H10" s="72"/>
      <c r="I10" s="72"/>
      <c r="J10" s="72"/>
      <c r="K10" s="72"/>
      <c r="L10" s="72"/>
      <c r="M10" s="73"/>
      <c r="N10" t="s" s="74">
        <v>26</v>
      </c>
      <c r="O10" t="s" s="74">
        <v>27</v>
      </c>
    </row>
    <row r="11" ht="15" customHeight="1">
      <c r="A11" s="56"/>
      <c r="B11" t="s" s="75">
        <v>28</v>
      </c>
      <c r="C11" t="s" s="76">
        <f>F6</f>
        <v>29</v>
      </c>
      <c r="D11" s="77"/>
      <c r="E11" s="78"/>
      <c r="F11" s="79">
        <v>3</v>
      </c>
      <c r="G11" s="78"/>
      <c r="H11" s="78"/>
      <c r="I11" s="78"/>
      <c r="J11" s="78"/>
      <c r="K11" s="78"/>
      <c r="L11" s="78"/>
      <c r="M11" s="80"/>
      <c r="N11" s="61"/>
      <c r="O11" s="61"/>
    </row>
    <row r="12" ht="15" customHeight="1">
      <c r="A12" s="56"/>
      <c r="B12" t="s" s="75">
        <v>30</v>
      </c>
      <c r="C12" t="s" s="81">
        <f>G6</f>
        <v>31</v>
      </c>
      <c r="D12" s="77"/>
      <c r="E12" s="78"/>
      <c r="F12" s="78"/>
      <c r="G12" s="79">
        <v>10</v>
      </c>
      <c r="H12" s="78"/>
      <c r="I12" s="78"/>
      <c r="J12" s="78"/>
      <c r="K12" s="78"/>
      <c r="L12" s="78"/>
      <c r="M12" s="80"/>
      <c r="N12" s="61"/>
      <c r="O12" s="61"/>
    </row>
    <row r="13" ht="15" customHeight="1">
      <c r="A13" s="56"/>
      <c r="B13" t="s" s="75">
        <v>32</v>
      </c>
      <c r="C13" t="s" s="81">
        <f>G6</f>
        <v>31</v>
      </c>
      <c r="D13" s="77"/>
      <c r="E13" s="78"/>
      <c r="F13" s="78"/>
      <c r="G13" s="79">
        <v>7</v>
      </c>
      <c r="H13" s="78"/>
      <c r="I13" s="78"/>
      <c r="J13" s="78"/>
      <c r="K13" s="78"/>
      <c r="L13" s="78"/>
      <c r="M13" s="80"/>
      <c r="N13" s="61"/>
      <c r="O13" s="61"/>
    </row>
    <row r="14" ht="15" customHeight="1">
      <c r="A14" s="56"/>
      <c r="B14" t="s" s="75">
        <v>33</v>
      </c>
      <c r="C14" t="s" s="82">
        <f>D6</f>
        <v>34</v>
      </c>
      <c r="D14" s="83">
        <v>3.5</v>
      </c>
      <c r="E14" s="78"/>
      <c r="F14" s="78"/>
      <c r="G14" s="78"/>
      <c r="H14" s="78"/>
      <c r="I14" s="78"/>
      <c r="J14" s="78"/>
      <c r="K14" s="78"/>
      <c r="L14" s="78"/>
      <c r="M14" s="80"/>
      <c r="N14" s="61"/>
      <c r="O14" s="61"/>
    </row>
    <row r="15" ht="15" customHeight="1">
      <c r="A15" s="56"/>
      <c r="B15" t="s" s="75">
        <v>35</v>
      </c>
      <c r="C15" t="s" s="82">
        <f>D6</f>
        <v>34</v>
      </c>
      <c r="D15" s="83">
        <v>4.5</v>
      </c>
      <c r="E15" s="78"/>
      <c r="F15" s="78"/>
      <c r="G15" s="78"/>
      <c r="H15" s="78"/>
      <c r="I15" s="78"/>
      <c r="J15" s="78"/>
      <c r="K15" s="78"/>
      <c r="L15" s="78"/>
      <c r="M15" s="80"/>
      <c r="N15" s="61"/>
      <c r="O15" s="61"/>
    </row>
    <row r="16" ht="15" customHeight="1">
      <c r="A16" s="56"/>
      <c r="B16" t="s" s="75">
        <v>36</v>
      </c>
      <c r="C16" t="s" s="82">
        <f>D6</f>
        <v>34</v>
      </c>
      <c r="D16" s="83">
        <v>5.5</v>
      </c>
      <c r="E16" s="78"/>
      <c r="F16" s="78"/>
      <c r="G16" s="78"/>
      <c r="H16" s="78"/>
      <c r="I16" s="78"/>
      <c r="J16" s="78"/>
      <c r="K16" s="78"/>
      <c r="L16" s="78"/>
      <c r="M16" s="80"/>
      <c r="N16" s="61"/>
      <c r="O16" s="61"/>
    </row>
    <row r="17" ht="15.75" customHeight="1">
      <c r="A17" s="63"/>
      <c r="B17" t="s" s="84">
        <v>37</v>
      </c>
      <c r="C17" t="s" s="85">
        <f>E6</f>
        <v>25</v>
      </c>
      <c r="D17" s="86"/>
      <c r="E17" s="87">
        <v>6.5</v>
      </c>
      <c r="F17" s="88"/>
      <c r="G17" s="88"/>
      <c r="H17" s="88"/>
      <c r="I17" s="88"/>
      <c r="J17" s="88"/>
      <c r="K17" s="88"/>
      <c r="L17" s="88"/>
      <c r="M17" s="89"/>
      <c r="N17" s="66"/>
      <c r="O17" s="66"/>
    </row>
    <row r="18" ht="15.5" customHeight="1">
      <c r="A18" t="s" s="67">
        <v>38</v>
      </c>
      <c r="B18" t="s" s="68">
        <v>39</v>
      </c>
      <c r="C18" t="s" s="90">
        <f>H6</f>
        <v>40</v>
      </c>
      <c r="D18" s="70"/>
      <c r="E18" s="72"/>
      <c r="F18" s="72"/>
      <c r="G18" s="72"/>
      <c r="H18" s="71">
        <v>8</v>
      </c>
      <c r="I18" s="72"/>
      <c r="J18" s="72"/>
      <c r="K18" s="72"/>
      <c r="L18" s="72"/>
      <c r="M18" s="73"/>
      <c r="N18" t="s" s="74">
        <v>41</v>
      </c>
      <c r="O18" s="91"/>
    </row>
    <row r="19" ht="15" customHeight="1">
      <c r="A19" s="56"/>
      <c r="B19" t="s" s="75">
        <v>42</v>
      </c>
      <c r="C19" t="s" s="92">
        <f>L6</f>
        <v>43</v>
      </c>
      <c r="D19" s="77"/>
      <c r="E19" s="78"/>
      <c r="F19" s="78"/>
      <c r="G19" s="78"/>
      <c r="H19" s="78"/>
      <c r="I19" s="78"/>
      <c r="J19" s="78"/>
      <c r="K19" s="78"/>
      <c r="L19" s="79">
        <v>18</v>
      </c>
      <c r="M19" s="80"/>
      <c r="N19" s="61"/>
      <c r="O19" s="61"/>
    </row>
    <row r="20" ht="15" customHeight="1">
      <c r="A20" s="56"/>
      <c r="B20" t="s" s="75">
        <v>44</v>
      </c>
      <c r="C20" t="s" s="93">
        <f>K6</f>
        <v>45</v>
      </c>
      <c r="D20" s="77"/>
      <c r="E20" s="78"/>
      <c r="F20" s="78"/>
      <c r="G20" s="78"/>
      <c r="H20" s="78"/>
      <c r="I20" s="78"/>
      <c r="J20" s="78"/>
      <c r="K20" s="79">
        <v>9</v>
      </c>
      <c r="L20" s="78"/>
      <c r="M20" s="80"/>
      <c r="N20" s="61"/>
      <c r="O20" s="61"/>
    </row>
    <row r="21" ht="15" customHeight="1">
      <c r="A21" s="56"/>
      <c r="B21" t="s" s="75">
        <v>46</v>
      </c>
      <c r="C21" t="s" s="93">
        <f>K6</f>
        <v>45</v>
      </c>
      <c r="D21" s="77"/>
      <c r="E21" s="78"/>
      <c r="F21" s="78"/>
      <c r="G21" s="78"/>
      <c r="H21" s="78"/>
      <c r="I21" s="78"/>
      <c r="J21" s="78"/>
      <c r="K21" s="79">
        <v>6</v>
      </c>
      <c r="L21" s="78"/>
      <c r="M21" s="80"/>
      <c r="N21" s="61"/>
      <c r="O21" s="61"/>
    </row>
    <row r="22" ht="15" customHeight="1">
      <c r="A22" s="56"/>
      <c r="B22" t="s" s="75">
        <v>47</v>
      </c>
      <c r="C22" t="s" s="93">
        <f>K6</f>
        <v>45</v>
      </c>
      <c r="D22" s="77"/>
      <c r="E22" s="78"/>
      <c r="F22" s="78"/>
      <c r="G22" s="78"/>
      <c r="H22" s="78"/>
      <c r="I22" s="78"/>
      <c r="J22" s="78"/>
      <c r="K22" s="79">
        <v>18</v>
      </c>
      <c r="L22" s="78"/>
      <c r="M22" s="80"/>
      <c r="N22" s="61"/>
      <c r="O22" s="61"/>
    </row>
    <row r="23" ht="15" customHeight="1">
      <c r="A23" s="56"/>
      <c r="B23" t="s" s="75">
        <v>48</v>
      </c>
      <c r="C23" t="s" s="94">
        <f>H6</f>
        <v>40</v>
      </c>
      <c r="D23" s="77"/>
      <c r="E23" s="78"/>
      <c r="F23" s="78"/>
      <c r="G23" s="78"/>
      <c r="H23" s="79">
        <v>9</v>
      </c>
      <c r="I23" s="78"/>
      <c r="J23" s="78"/>
      <c r="K23" s="78"/>
      <c r="L23" s="78"/>
      <c r="M23" s="80"/>
      <c r="N23" s="61"/>
      <c r="O23" s="61"/>
    </row>
    <row r="24" ht="15.75" customHeight="1">
      <c r="A24" s="63"/>
      <c r="B24" t="s" s="84">
        <v>49</v>
      </c>
      <c r="C24" t="s" s="95">
        <f>H6</f>
        <v>40</v>
      </c>
      <c r="D24" s="86"/>
      <c r="E24" s="88"/>
      <c r="F24" s="88"/>
      <c r="G24" s="88"/>
      <c r="H24" s="87">
        <v>9</v>
      </c>
      <c r="I24" s="88"/>
      <c r="J24" s="88"/>
      <c r="K24" s="88"/>
      <c r="L24" s="88"/>
      <c r="M24" s="89"/>
      <c r="N24" s="66"/>
      <c r="O24" s="66"/>
    </row>
    <row r="25" ht="15.5" customHeight="1">
      <c r="A25" t="s" s="67">
        <v>50</v>
      </c>
      <c r="B25" t="s" s="68">
        <v>51</v>
      </c>
      <c r="C25" t="s" s="96">
        <f>I6</f>
        <v>52</v>
      </c>
      <c r="D25" s="70"/>
      <c r="E25" s="72"/>
      <c r="F25" s="72"/>
      <c r="G25" s="72"/>
      <c r="H25" s="72"/>
      <c r="I25" s="71">
        <v>15</v>
      </c>
      <c r="J25" s="72"/>
      <c r="K25" s="72"/>
      <c r="L25" s="72"/>
      <c r="M25" s="73"/>
      <c r="N25" t="s" s="74">
        <v>53</v>
      </c>
      <c r="O25" t="s" s="74">
        <v>54</v>
      </c>
    </row>
    <row r="26" ht="15" customHeight="1">
      <c r="A26" s="56"/>
      <c r="B26" t="s" s="75">
        <v>55</v>
      </c>
      <c r="C26" t="s" s="76">
        <f>F6</f>
        <v>29</v>
      </c>
      <c r="D26" s="77"/>
      <c r="E26" s="78"/>
      <c r="F26" s="79">
        <v>11</v>
      </c>
      <c r="G26" s="78"/>
      <c r="H26" s="78"/>
      <c r="I26" s="78"/>
      <c r="J26" s="78"/>
      <c r="K26" s="78"/>
      <c r="L26" s="78"/>
      <c r="M26" s="80"/>
      <c r="N26" s="61"/>
      <c r="O26" s="61"/>
    </row>
    <row r="27" ht="15" customHeight="1">
      <c r="A27" s="56"/>
      <c r="B27" t="s" s="75">
        <v>56</v>
      </c>
      <c r="C27" t="s" s="76">
        <f>F6</f>
        <v>29</v>
      </c>
      <c r="D27" s="77"/>
      <c r="E27" s="78"/>
      <c r="F27" s="79">
        <v>20</v>
      </c>
      <c r="G27" s="78"/>
      <c r="H27" s="78"/>
      <c r="I27" s="78"/>
      <c r="J27" s="78"/>
      <c r="K27" s="78"/>
      <c r="L27" s="78"/>
      <c r="M27" s="80"/>
      <c r="N27" s="61"/>
      <c r="O27" s="61"/>
    </row>
    <row r="28" ht="15" customHeight="1">
      <c r="A28" s="56"/>
      <c r="B28" t="s" s="75">
        <v>57</v>
      </c>
      <c r="C28" t="s" s="81">
        <f>G6</f>
        <v>31</v>
      </c>
      <c r="D28" s="77"/>
      <c r="E28" s="78"/>
      <c r="F28" s="78"/>
      <c r="G28" s="79">
        <v>20</v>
      </c>
      <c r="H28" s="78"/>
      <c r="I28" s="78"/>
      <c r="J28" s="78"/>
      <c r="K28" s="78"/>
      <c r="L28" s="78"/>
      <c r="M28" s="80"/>
      <c r="N28" s="61"/>
      <c r="O28" s="61"/>
    </row>
    <row r="29" ht="15" customHeight="1">
      <c r="A29" s="56"/>
      <c r="B29" t="s" s="75">
        <v>58</v>
      </c>
      <c r="C29" t="s" s="97">
        <f>J6</f>
        <v>59</v>
      </c>
      <c r="D29" s="77"/>
      <c r="E29" s="78"/>
      <c r="F29" s="78"/>
      <c r="G29" s="78"/>
      <c r="H29" s="78"/>
      <c r="I29" s="78"/>
      <c r="J29" s="79">
        <v>23</v>
      </c>
      <c r="K29" s="78"/>
      <c r="L29" s="78"/>
      <c r="M29" s="80"/>
      <c r="N29" s="61"/>
      <c r="O29" s="61"/>
    </row>
    <row r="30" ht="15" customHeight="1">
      <c r="A30" s="56"/>
      <c r="B30" t="s" s="75">
        <v>60</v>
      </c>
      <c r="C30" t="s" s="98">
        <f>M6</f>
        <v>61</v>
      </c>
      <c r="D30" s="77"/>
      <c r="E30" s="78"/>
      <c r="F30" s="78"/>
      <c r="G30" s="78"/>
      <c r="H30" s="78"/>
      <c r="I30" s="78"/>
      <c r="J30" s="78"/>
      <c r="K30" s="78"/>
      <c r="L30" s="78"/>
      <c r="M30" s="99">
        <v>18</v>
      </c>
      <c r="N30" s="61"/>
      <c r="O30" s="61"/>
    </row>
    <row r="31" ht="15" customHeight="1">
      <c r="A31" s="56"/>
      <c r="B31" t="s" s="75">
        <v>62</v>
      </c>
      <c r="C31" t="s" s="94">
        <f>H6</f>
        <v>40</v>
      </c>
      <c r="D31" s="77"/>
      <c r="E31" s="78"/>
      <c r="F31" s="78"/>
      <c r="G31" s="78"/>
      <c r="H31" s="79">
        <v>17</v>
      </c>
      <c r="I31" s="78"/>
      <c r="J31" s="78"/>
      <c r="K31" s="78"/>
      <c r="L31" s="78"/>
      <c r="M31" s="80"/>
      <c r="N31" s="61"/>
      <c r="O31" s="61"/>
    </row>
    <row r="32" ht="15" customHeight="1">
      <c r="A32" s="56"/>
      <c r="B32" t="s" s="75">
        <v>63</v>
      </c>
      <c r="C32" t="s" s="94">
        <f>H6</f>
        <v>40</v>
      </c>
      <c r="D32" s="77"/>
      <c r="E32" s="78"/>
      <c r="F32" s="78"/>
      <c r="G32" s="78"/>
      <c r="H32" s="79">
        <v>24</v>
      </c>
      <c r="I32" s="78"/>
      <c r="J32" s="78"/>
      <c r="K32" s="78"/>
      <c r="L32" s="78"/>
      <c r="M32" s="80"/>
      <c r="N32" s="61"/>
      <c r="O32" s="61"/>
    </row>
    <row r="33" ht="15" customHeight="1">
      <c r="A33" s="56"/>
      <c r="B33" t="s" s="75">
        <v>64</v>
      </c>
      <c r="C33" t="s" s="82">
        <f>D6</f>
        <v>34</v>
      </c>
      <c r="D33" s="83">
        <v>16</v>
      </c>
      <c r="E33" s="78"/>
      <c r="F33" s="78"/>
      <c r="G33" s="78"/>
      <c r="H33" s="78"/>
      <c r="I33" s="78"/>
      <c r="J33" s="78"/>
      <c r="K33" s="78"/>
      <c r="L33" s="78"/>
      <c r="M33" s="80"/>
      <c r="N33" s="61"/>
      <c r="O33" s="61"/>
    </row>
    <row r="34" ht="15.75" customHeight="1">
      <c r="A34" s="63"/>
      <c r="B34" t="s" s="84">
        <v>65</v>
      </c>
      <c r="C34" t="s" s="100">
        <f>D6</f>
        <v>34</v>
      </c>
      <c r="D34" s="101">
        <v>16</v>
      </c>
      <c r="E34" s="88"/>
      <c r="F34" s="88"/>
      <c r="G34" s="88"/>
      <c r="H34" s="88"/>
      <c r="I34" s="88"/>
      <c r="J34" s="88"/>
      <c r="K34" s="88"/>
      <c r="L34" s="88"/>
      <c r="M34" s="89"/>
      <c r="N34" s="66"/>
      <c r="O34" s="66"/>
    </row>
    <row r="35" ht="15" customHeight="1">
      <c r="A35" t="s" s="102">
        <v>66</v>
      </c>
      <c r="B35" s="103"/>
      <c r="C35" s="43"/>
      <c r="D35" s="104">
        <f>SUM(D10:D34)</f>
        <v>45.5</v>
      </c>
      <c r="E35" s="105">
        <f>SUM(E10:E34)</f>
        <v>9.5</v>
      </c>
      <c r="F35" s="105">
        <f>SUM(F10:F34)</f>
        <v>34</v>
      </c>
      <c r="G35" s="105">
        <f>SUM(G10:G34)</f>
        <v>37</v>
      </c>
      <c r="H35" s="105">
        <f>SUM(H10:H34)</f>
        <v>67</v>
      </c>
      <c r="I35" s="105">
        <f>SUM(I10:I34)</f>
        <v>15</v>
      </c>
      <c r="J35" s="105">
        <f>SUM(J10:J34)</f>
        <v>23</v>
      </c>
      <c r="K35" s="105">
        <f>SUM(K10:K34)</f>
        <v>33</v>
      </c>
      <c r="L35" s="105">
        <f>SUM(L10:L34)</f>
        <v>18</v>
      </c>
      <c r="M35" s="106">
        <f>SUM(M10:M34)</f>
        <v>18</v>
      </c>
      <c r="N35" s="107"/>
      <c r="O35" s="108"/>
    </row>
    <row r="36" ht="15.75" customHeight="1">
      <c r="A36" t="s" s="109">
        <v>67</v>
      </c>
      <c r="B36" s="110"/>
      <c r="C36" s="64"/>
      <c r="D36" s="111">
        <f>SUM(D7-D35)</f>
        <v>944.5</v>
      </c>
      <c r="E36" s="112">
        <f>SUM(E7-E35)</f>
        <v>485.5</v>
      </c>
      <c r="F36" s="112">
        <f>SUM(F7-F35)</f>
        <v>461</v>
      </c>
      <c r="G36" s="112">
        <f>SUM(G7-G35)</f>
        <v>458</v>
      </c>
      <c r="H36" s="112">
        <f>SUM(H7-H35)</f>
        <v>923</v>
      </c>
      <c r="I36" s="112">
        <f>SUM(I7-I35)</f>
        <v>480</v>
      </c>
      <c r="J36" s="112">
        <f>SUM(J7-J35)</f>
        <v>472</v>
      </c>
      <c r="K36" s="112">
        <f>SUM(K7-K35)</f>
        <v>462</v>
      </c>
      <c r="L36" s="112">
        <f>SUM(L7-L35)</f>
        <v>477</v>
      </c>
      <c r="M36" s="113">
        <f>SUM(M7-M35)</f>
        <v>477</v>
      </c>
      <c r="N36" s="114"/>
      <c r="O36" s="115"/>
    </row>
    <row r="37" ht="15.5" customHeight="1">
      <c r="A37" t="s" s="67">
        <v>68</v>
      </c>
      <c r="B37" t="s" s="68">
        <v>69</v>
      </c>
      <c r="C37" t="s" s="116">
        <f>M6</f>
        <v>61</v>
      </c>
      <c r="D37" s="70"/>
      <c r="E37" s="72"/>
      <c r="F37" s="72"/>
      <c r="G37" s="72"/>
      <c r="H37" s="72"/>
      <c r="I37" s="72"/>
      <c r="J37" s="72"/>
      <c r="K37" s="72"/>
      <c r="L37" s="72"/>
      <c r="M37" s="117">
        <v>22</v>
      </c>
      <c r="N37" t="s" s="74">
        <v>70</v>
      </c>
      <c r="O37" t="s" s="74">
        <v>71</v>
      </c>
    </row>
    <row r="38" ht="15" customHeight="1">
      <c r="A38" s="56"/>
      <c r="B38" t="s" s="75">
        <v>72</v>
      </c>
      <c r="C38" t="s" s="92">
        <f>L6</f>
        <v>43</v>
      </c>
      <c r="D38" s="77"/>
      <c r="E38" s="78"/>
      <c r="F38" s="78"/>
      <c r="G38" s="78"/>
      <c r="H38" s="78"/>
      <c r="I38" s="78"/>
      <c r="J38" s="78"/>
      <c r="K38" s="78"/>
      <c r="L38" s="79">
        <v>21</v>
      </c>
      <c r="M38" s="80"/>
      <c r="N38" s="61"/>
      <c r="O38" s="61"/>
    </row>
    <row r="39" ht="15" customHeight="1">
      <c r="A39" s="56"/>
      <c r="B39" t="s" s="75">
        <v>73</v>
      </c>
      <c r="C39" t="s" s="98">
        <f>M6</f>
        <v>61</v>
      </c>
      <c r="D39" s="77"/>
      <c r="E39" s="78"/>
      <c r="F39" s="78"/>
      <c r="G39" s="78"/>
      <c r="H39" s="78"/>
      <c r="I39" s="78"/>
      <c r="J39" s="78"/>
      <c r="K39" s="78"/>
      <c r="L39" s="78"/>
      <c r="M39" s="99">
        <v>13</v>
      </c>
      <c r="N39" s="61"/>
      <c r="O39" s="61"/>
    </row>
    <row r="40" ht="15" customHeight="1">
      <c r="A40" s="56"/>
      <c r="B40" t="s" s="75">
        <v>74</v>
      </c>
      <c r="C40" t="s" s="81">
        <f>G6</f>
        <v>31</v>
      </c>
      <c r="D40" s="77"/>
      <c r="E40" s="78"/>
      <c r="F40" s="78"/>
      <c r="G40" s="79">
        <v>24</v>
      </c>
      <c r="H40" s="78"/>
      <c r="I40" s="78"/>
      <c r="J40" s="78"/>
      <c r="K40" s="78"/>
      <c r="L40" s="78"/>
      <c r="M40" s="80"/>
      <c r="N40" s="61"/>
      <c r="O40" s="61"/>
    </row>
    <row r="41" ht="15" customHeight="1">
      <c r="A41" s="56"/>
      <c r="B41" t="s" s="75">
        <v>75</v>
      </c>
      <c r="C41" t="s" s="118">
        <f>I6</f>
        <v>52</v>
      </c>
      <c r="D41" s="77"/>
      <c r="E41" s="78"/>
      <c r="F41" s="78"/>
      <c r="G41" s="78"/>
      <c r="H41" s="78"/>
      <c r="I41" s="79">
        <v>26</v>
      </c>
      <c r="J41" s="78"/>
      <c r="K41" s="78"/>
      <c r="L41" s="78"/>
      <c r="M41" s="80"/>
      <c r="N41" s="61"/>
      <c r="O41" s="61"/>
    </row>
    <row r="42" ht="15" customHeight="1">
      <c r="A42" s="56"/>
      <c r="B42" t="s" s="75">
        <v>76</v>
      </c>
      <c r="C42" t="s" s="76">
        <f>F6</f>
        <v>29</v>
      </c>
      <c r="D42" s="77"/>
      <c r="E42" s="78"/>
      <c r="F42" s="79">
        <v>23</v>
      </c>
      <c r="G42" s="78"/>
      <c r="H42" s="78"/>
      <c r="I42" s="78"/>
      <c r="J42" s="78"/>
      <c r="K42" s="78"/>
      <c r="L42" s="78"/>
      <c r="M42" s="80"/>
      <c r="N42" s="61"/>
      <c r="O42" s="61"/>
    </row>
    <row r="43" ht="15" customHeight="1">
      <c r="A43" s="56"/>
      <c r="B43" t="s" s="75">
        <v>77</v>
      </c>
      <c r="C43" t="s" s="119">
        <f>E6</f>
        <v>25</v>
      </c>
      <c r="D43" s="77"/>
      <c r="E43" s="79">
        <v>21</v>
      </c>
      <c r="F43" s="78"/>
      <c r="G43" s="78"/>
      <c r="H43" s="78"/>
      <c r="I43" s="78"/>
      <c r="J43" s="78"/>
      <c r="K43" s="78"/>
      <c r="L43" s="78"/>
      <c r="M43" s="80"/>
      <c r="N43" s="61"/>
      <c r="O43" s="61"/>
    </row>
    <row r="44" ht="15" customHeight="1">
      <c r="A44" s="56"/>
      <c r="B44" t="s" s="75">
        <v>78</v>
      </c>
      <c r="C44" t="s" s="93">
        <f>K6</f>
        <v>45</v>
      </c>
      <c r="D44" s="77"/>
      <c r="E44" s="78"/>
      <c r="F44" s="78"/>
      <c r="G44" s="78"/>
      <c r="H44" s="78"/>
      <c r="I44" s="78"/>
      <c r="J44" s="78"/>
      <c r="K44" s="79">
        <v>18</v>
      </c>
      <c r="L44" s="78"/>
      <c r="M44" s="80"/>
      <c r="N44" s="61"/>
      <c r="O44" s="61"/>
    </row>
    <row r="45" ht="15" customHeight="1">
      <c r="A45" s="56"/>
      <c r="B45" t="s" s="75">
        <v>79</v>
      </c>
      <c r="C45" t="s" s="97">
        <f>J6</f>
        <v>59</v>
      </c>
      <c r="D45" s="77"/>
      <c r="E45" s="78"/>
      <c r="F45" s="78"/>
      <c r="G45" s="78"/>
      <c r="H45" s="78"/>
      <c r="I45" s="78"/>
      <c r="J45" s="79">
        <v>23</v>
      </c>
      <c r="K45" s="78"/>
      <c r="L45" s="78"/>
      <c r="M45" s="80"/>
      <c r="N45" s="61"/>
      <c r="O45" s="61"/>
    </row>
    <row r="46" ht="15" customHeight="1">
      <c r="A46" s="56"/>
      <c r="B46" t="s" s="75">
        <v>80</v>
      </c>
      <c r="C46" t="s" s="82">
        <f>D6</f>
        <v>34</v>
      </c>
      <c r="D46" s="83">
        <v>24</v>
      </c>
      <c r="E46" s="78"/>
      <c r="F46" s="78"/>
      <c r="G46" s="78"/>
      <c r="H46" s="78"/>
      <c r="I46" s="78"/>
      <c r="J46" s="78"/>
      <c r="K46" s="78"/>
      <c r="L46" s="78"/>
      <c r="M46" s="80"/>
      <c r="N46" s="61"/>
      <c r="O46" s="61"/>
    </row>
    <row r="47" ht="15" customHeight="1">
      <c r="A47" s="56"/>
      <c r="B47" t="s" s="75">
        <v>81</v>
      </c>
      <c r="C47" t="s" s="92">
        <f>L6</f>
        <v>43</v>
      </c>
      <c r="D47" s="77"/>
      <c r="E47" s="78"/>
      <c r="F47" s="78"/>
      <c r="G47" s="78"/>
      <c r="H47" s="78"/>
      <c r="I47" s="78"/>
      <c r="J47" s="78"/>
      <c r="K47" s="78"/>
      <c r="L47" s="79">
        <v>29</v>
      </c>
      <c r="M47" s="80"/>
      <c r="N47" s="61"/>
      <c r="O47" s="61"/>
    </row>
    <row r="48" ht="27" customHeight="1">
      <c r="A48" s="63"/>
      <c r="B48" t="s" s="84">
        <v>82</v>
      </c>
      <c r="C48" t="s" s="120">
        <f>F6</f>
        <v>29</v>
      </c>
      <c r="D48" s="86"/>
      <c r="E48" s="88"/>
      <c r="F48" s="88"/>
      <c r="G48" s="88"/>
      <c r="H48" s="88"/>
      <c r="I48" s="88"/>
      <c r="J48" s="88"/>
      <c r="K48" s="88"/>
      <c r="L48" s="88"/>
      <c r="M48" s="89"/>
      <c r="N48" s="66"/>
      <c r="O48" s="66"/>
    </row>
    <row r="49" ht="15" customHeight="1">
      <c r="A49" t="s" s="102">
        <v>66</v>
      </c>
      <c r="B49" s="103"/>
      <c r="C49" s="43"/>
      <c r="D49" s="104">
        <f>SUM(D37:D48,D35)</f>
        <v>69.5</v>
      </c>
      <c r="E49" s="105">
        <f>SUM(E37:E48,E35)</f>
        <v>30.5</v>
      </c>
      <c r="F49" s="105">
        <f>SUM(F37:F48,F35)</f>
        <v>57</v>
      </c>
      <c r="G49" s="105">
        <f>SUM(G37:G48,G35)</f>
        <v>61</v>
      </c>
      <c r="H49" s="105">
        <f>SUM(H37:H48,H35)</f>
        <v>67</v>
      </c>
      <c r="I49" s="105">
        <f>SUM(I37:I48,I35)</f>
        <v>41</v>
      </c>
      <c r="J49" s="105">
        <f>SUM(J37:J48,J35)</f>
        <v>46</v>
      </c>
      <c r="K49" s="105">
        <f>SUM(K37:K48,K35)</f>
        <v>51</v>
      </c>
      <c r="L49" s="105">
        <f>SUM(L37:L48,L35)</f>
        <v>68</v>
      </c>
      <c r="M49" s="106">
        <f>SUM(M37:M48,M35)</f>
        <v>53</v>
      </c>
      <c r="N49" s="107"/>
      <c r="O49" s="108"/>
    </row>
    <row r="50" ht="15.75" customHeight="1">
      <c r="A50" t="s" s="109">
        <v>67</v>
      </c>
      <c r="B50" s="110"/>
      <c r="C50" s="64"/>
      <c r="D50" s="111">
        <f>SUM(D7-D49)</f>
        <v>920.5</v>
      </c>
      <c r="E50" s="112">
        <f>SUM(E7-E49)</f>
        <v>464.5</v>
      </c>
      <c r="F50" s="112">
        <f>SUM(F7-F49)</f>
        <v>438</v>
      </c>
      <c r="G50" s="112">
        <f>SUM(G7-G49)</f>
        <v>434</v>
      </c>
      <c r="H50" s="112">
        <f>SUM(H7-H49)</f>
        <v>923</v>
      </c>
      <c r="I50" s="112">
        <f>SUM(I7-I49)</f>
        <v>454</v>
      </c>
      <c r="J50" s="112">
        <f>SUM(J7-J49)</f>
        <v>449</v>
      </c>
      <c r="K50" s="112">
        <f>SUM(K7-K49)</f>
        <v>444</v>
      </c>
      <c r="L50" s="112">
        <f>SUM(L7-L49)</f>
        <v>427</v>
      </c>
      <c r="M50" s="113">
        <f>SUM(M7-M49)</f>
        <v>442</v>
      </c>
      <c r="N50" s="114"/>
      <c r="O50" s="115"/>
    </row>
    <row r="51" ht="15.5" customHeight="1">
      <c r="A51" t="s" s="67">
        <v>83</v>
      </c>
      <c r="B51" t="s" s="68">
        <v>84</v>
      </c>
      <c r="C51" t="s" s="121">
        <f>F6</f>
        <v>29</v>
      </c>
      <c r="D51" s="70"/>
      <c r="E51" s="72"/>
      <c r="F51" s="71">
        <v>32</v>
      </c>
      <c r="G51" s="72"/>
      <c r="H51" s="72"/>
      <c r="I51" s="72"/>
      <c r="J51" s="72"/>
      <c r="K51" s="72"/>
      <c r="L51" s="72"/>
      <c r="M51" s="73"/>
      <c r="N51" t="s" s="74">
        <v>85</v>
      </c>
      <c r="O51" s="91"/>
    </row>
    <row r="52" ht="15" customHeight="1">
      <c r="A52" s="56"/>
      <c r="B52" t="s" s="75">
        <v>86</v>
      </c>
      <c r="C52" t="s" s="98">
        <f>M6</f>
        <v>61</v>
      </c>
      <c r="D52" s="77"/>
      <c r="E52" s="78"/>
      <c r="F52" s="78"/>
      <c r="G52" s="78"/>
      <c r="H52" s="78"/>
      <c r="I52" s="78"/>
      <c r="J52" s="78"/>
      <c r="K52" s="78"/>
      <c r="L52" s="78"/>
      <c r="M52" s="99">
        <v>24</v>
      </c>
      <c r="N52" s="61"/>
      <c r="O52" s="61"/>
    </row>
    <row r="53" ht="15" customHeight="1">
      <c r="A53" s="56"/>
      <c r="B53" t="s" s="75">
        <v>87</v>
      </c>
      <c r="C53" t="s" s="94">
        <f>H6</f>
        <v>40</v>
      </c>
      <c r="D53" s="77"/>
      <c r="E53" s="78"/>
      <c r="F53" s="78"/>
      <c r="G53" s="78"/>
      <c r="H53" s="79">
        <v>65</v>
      </c>
      <c r="I53" s="78"/>
      <c r="J53" s="78"/>
      <c r="K53" s="78"/>
      <c r="L53" s="78"/>
      <c r="M53" s="80"/>
      <c r="N53" s="61"/>
      <c r="O53" s="61"/>
    </row>
    <row r="54" ht="15" customHeight="1">
      <c r="A54" s="56"/>
      <c r="B54" t="s" s="75">
        <v>88</v>
      </c>
      <c r="C54" t="s" s="93">
        <f>K6</f>
        <v>45</v>
      </c>
      <c r="D54" s="77"/>
      <c r="E54" s="78"/>
      <c r="F54" s="78"/>
      <c r="G54" s="78"/>
      <c r="H54" s="78"/>
      <c r="I54" s="78"/>
      <c r="J54" s="78"/>
      <c r="K54" s="79">
        <v>23.5</v>
      </c>
      <c r="L54" s="78"/>
      <c r="M54" s="80"/>
      <c r="N54" s="61"/>
      <c r="O54" s="61"/>
    </row>
    <row r="55" ht="15" customHeight="1">
      <c r="A55" s="56"/>
      <c r="B55" t="s" s="75">
        <v>89</v>
      </c>
      <c r="C55" t="s" s="122">
        <f>E6</f>
        <v>25</v>
      </c>
      <c r="D55" s="77"/>
      <c r="E55" s="79">
        <v>54</v>
      </c>
      <c r="F55" s="78"/>
      <c r="G55" s="78"/>
      <c r="H55" s="78"/>
      <c r="I55" s="78"/>
      <c r="J55" s="78"/>
      <c r="K55" s="78"/>
      <c r="L55" s="78"/>
      <c r="M55" s="80"/>
      <c r="N55" s="61"/>
      <c r="O55" s="61"/>
    </row>
    <row r="56" ht="15" customHeight="1">
      <c r="A56" s="56"/>
      <c r="B56" t="s" s="75">
        <v>90</v>
      </c>
      <c r="C56" t="s" s="97">
        <f>J6</f>
        <v>59</v>
      </c>
      <c r="D56" s="77"/>
      <c r="E56" s="78"/>
      <c r="F56" s="78"/>
      <c r="G56" s="78"/>
      <c r="H56" s="78"/>
      <c r="I56" s="78"/>
      <c r="J56" s="79">
        <v>20</v>
      </c>
      <c r="K56" s="78"/>
      <c r="L56" s="78"/>
      <c r="M56" s="80"/>
      <c r="N56" s="61"/>
      <c r="O56" s="61"/>
    </row>
    <row r="57" ht="15" customHeight="1">
      <c r="A57" s="56"/>
      <c r="B57" t="s" s="75">
        <v>91</v>
      </c>
      <c r="C57" t="s" s="97">
        <f>J6</f>
        <v>59</v>
      </c>
      <c r="D57" s="77"/>
      <c r="E57" s="78"/>
      <c r="F57" s="78"/>
      <c r="G57" s="78"/>
      <c r="H57" s="78"/>
      <c r="I57" s="78"/>
      <c r="J57" s="79">
        <v>21</v>
      </c>
      <c r="K57" s="78"/>
      <c r="L57" s="78"/>
      <c r="M57" s="80"/>
      <c r="N57" s="61"/>
      <c r="O57" s="61"/>
    </row>
    <row r="58" ht="15" customHeight="1">
      <c r="A58" s="56"/>
      <c r="B58" t="s" s="75">
        <v>92</v>
      </c>
      <c r="C58" t="s" s="97">
        <f>J6</f>
        <v>59</v>
      </c>
      <c r="D58" s="77"/>
      <c r="E58" s="78"/>
      <c r="F58" s="78"/>
      <c r="G58" s="78"/>
      <c r="H58" s="78"/>
      <c r="I58" s="78"/>
      <c r="J58" s="79">
        <v>21</v>
      </c>
      <c r="K58" s="78"/>
      <c r="L58" s="78"/>
      <c r="M58" s="80"/>
      <c r="N58" s="61"/>
      <c r="O58" s="61"/>
    </row>
    <row r="59" ht="15.75" customHeight="1">
      <c r="A59" s="63"/>
      <c r="B59" t="s" s="84">
        <v>93</v>
      </c>
      <c r="C59" t="s" s="123">
        <f>I6</f>
        <v>52</v>
      </c>
      <c r="D59" s="86"/>
      <c r="E59" s="88"/>
      <c r="F59" s="88"/>
      <c r="G59" s="88"/>
      <c r="H59" s="88"/>
      <c r="I59" s="87">
        <v>26</v>
      </c>
      <c r="J59" s="88"/>
      <c r="K59" s="88"/>
      <c r="L59" s="88"/>
      <c r="M59" s="89"/>
      <c r="N59" s="66"/>
      <c r="O59" s="66"/>
    </row>
    <row r="60" ht="15" customHeight="1">
      <c r="A60" t="s" s="102">
        <v>66</v>
      </c>
      <c r="B60" s="103"/>
      <c r="C60" s="43"/>
      <c r="D60" s="104">
        <f>SUM(D51:D59,D49)</f>
        <v>69.5</v>
      </c>
      <c r="E60" s="105">
        <f>SUM(E51:E59,E49)</f>
        <v>84.5</v>
      </c>
      <c r="F60" s="105">
        <f>SUM(F51:F59,F49)</f>
        <v>89</v>
      </c>
      <c r="G60" s="105">
        <f>SUM(G51:G59,G49)</f>
        <v>61</v>
      </c>
      <c r="H60" s="105">
        <f>SUM(H51:H59,H49)</f>
        <v>132</v>
      </c>
      <c r="I60" s="105">
        <f>SUM(I51:I59,I49)</f>
        <v>67</v>
      </c>
      <c r="J60" s="105">
        <f>SUM(J51:J59,J49)</f>
        <v>108</v>
      </c>
      <c r="K60" s="105">
        <f>SUM(K51:K59,K49)</f>
        <v>74.5</v>
      </c>
      <c r="L60" s="105">
        <f>SUM(L51:L59,L49)</f>
        <v>68</v>
      </c>
      <c r="M60" s="106">
        <f>SUM(M51:M59,M49)</f>
        <v>77</v>
      </c>
      <c r="N60" s="107"/>
      <c r="O60" s="108"/>
    </row>
    <row r="61" ht="15.75" customHeight="1">
      <c r="A61" t="s" s="109">
        <v>67</v>
      </c>
      <c r="B61" s="110"/>
      <c r="C61" s="64"/>
      <c r="D61" s="111">
        <f>SUM(D7-D60)</f>
        <v>920.5</v>
      </c>
      <c r="E61" s="112">
        <f>SUM(E7-E60)</f>
        <v>410.5</v>
      </c>
      <c r="F61" s="112">
        <f>SUM(F7-F60)</f>
        <v>406</v>
      </c>
      <c r="G61" s="112">
        <f>SUM(G7-G60)</f>
        <v>434</v>
      </c>
      <c r="H61" s="112">
        <f>SUM(H7-H60)</f>
        <v>858</v>
      </c>
      <c r="I61" s="112">
        <f>SUM(I7-I60)</f>
        <v>428</v>
      </c>
      <c r="J61" s="112">
        <f>SUM(J7-J60)</f>
        <v>387</v>
      </c>
      <c r="K61" s="112">
        <f>SUM(K7-K60)</f>
        <v>420.5</v>
      </c>
      <c r="L61" s="112">
        <f>SUM(L7-L60)</f>
        <v>427</v>
      </c>
      <c r="M61" s="113">
        <f>SUM(M7-M60)</f>
        <v>418</v>
      </c>
      <c r="N61" s="114"/>
      <c r="O61" s="115"/>
    </row>
    <row r="62" ht="15.5" customHeight="1">
      <c r="A62" t="s" s="67">
        <v>94</v>
      </c>
      <c r="B62" t="s" s="68">
        <v>95</v>
      </c>
      <c r="C62" t="s" s="124">
        <f>D6</f>
        <v>34</v>
      </c>
      <c r="D62" s="125">
        <v>32</v>
      </c>
      <c r="E62" s="72"/>
      <c r="F62" s="72"/>
      <c r="G62" s="72"/>
      <c r="H62" s="72"/>
      <c r="I62" s="72"/>
      <c r="J62" s="72"/>
      <c r="K62" s="72"/>
      <c r="L62" s="72"/>
      <c r="M62" s="73"/>
      <c r="N62" t="s" s="74">
        <v>96</v>
      </c>
      <c r="O62" s="91"/>
    </row>
    <row r="63" ht="15" customHeight="1">
      <c r="A63" s="56"/>
      <c r="B63" t="s" s="75">
        <v>97</v>
      </c>
      <c r="C63" t="s" s="82">
        <f>D6</f>
        <v>34</v>
      </c>
      <c r="D63" s="83">
        <v>32</v>
      </c>
      <c r="E63" s="78"/>
      <c r="F63" s="78"/>
      <c r="G63" s="78"/>
      <c r="H63" s="78"/>
      <c r="I63" s="78"/>
      <c r="J63" s="78"/>
      <c r="K63" s="78"/>
      <c r="L63" s="78"/>
      <c r="M63" s="80"/>
      <c r="N63" s="61"/>
      <c r="O63" s="61"/>
    </row>
    <row r="64" ht="15" customHeight="1">
      <c r="A64" s="56"/>
      <c r="B64" t="s" s="75">
        <v>98</v>
      </c>
      <c r="C64" t="s" s="98">
        <f>M6</f>
        <v>61</v>
      </c>
      <c r="D64" s="77"/>
      <c r="E64" s="78"/>
      <c r="F64" s="78"/>
      <c r="G64" s="78"/>
      <c r="H64" s="78"/>
      <c r="I64" s="78"/>
      <c r="J64" s="78"/>
      <c r="K64" s="78"/>
      <c r="L64" s="78"/>
      <c r="M64" s="99">
        <v>27</v>
      </c>
      <c r="N64" s="61"/>
      <c r="O64" s="61"/>
    </row>
    <row r="65" ht="15" customHeight="1">
      <c r="A65" s="56"/>
      <c r="B65" t="s" s="75">
        <v>99</v>
      </c>
      <c r="C65" t="s" s="92">
        <f>L6</f>
        <v>43</v>
      </c>
      <c r="D65" s="77"/>
      <c r="E65" s="78"/>
      <c r="F65" s="78"/>
      <c r="G65" s="78"/>
      <c r="H65" s="78"/>
      <c r="I65" s="78"/>
      <c r="J65" s="78"/>
      <c r="K65" s="78"/>
      <c r="L65" s="79">
        <v>36</v>
      </c>
      <c r="M65" s="80"/>
      <c r="N65" s="61"/>
      <c r="O65" s="61"/>
    </row>
    <row r="66" ht="15" customHeight="1">
      <c r="A66" s="56"/>
      <c r="B66" t="s" s="75">
        <v>100</v>
      </c>
      <c r="C66" t="s" s="126">
        <f>G6</f>
        <v>31</v>
      </c>
      <c r="D66" s="77"/>
      <c r="E66" s="78"/>
      <c r="F66" s="78"/>
      <c r="G66" s="79">
        <v>37.5</v>
      </c>
      <c r="H66" s="78"/>
      <c r="I66" s="78"/>
      <c r="J66" s="78"/>
      <c r="K66" s="78"/>
      <c r="L66" s="78"/>
      <c r="M66" s="80"/>
      <c r="N66" s="61"/>
      <c r="O66" s="61"/>
    </row>
    <row r="67" ht="15" customHeight="1">
      <c r="A67" s="56"/>
      <c r="B67" t="s" s="75">
        <v>101</v>
      </c>
      <c r="C67" t="s" s="93">
        <f>K6</f>
        <v>45</v>
      </c>
      <c r="D67" s="77"/>
      <c r="E67" s="78"/>
      <c r="F67" s="78"/>
      <c r="G67" s="78"/>
      <c r="H67" s="78"/>
      <c r="I67" s="78"/>
      <c r="J67" s="78"/>
      <c r="K67" s="79">
        <v>34</v>
      </c>
      <c r="L67" s="78"/>
      <c r="M67" s="80"/>
      <c r="N67" s="61"/>
      <c r="O67" s="61"/>
    </row>
    <row r="68" ht="15" customHeight="1">
      <c r="A68" s="56"/>
      <c r="B68" t="s" s="75">
        <v>102</v>
      </c>
      <c r="C68" t="s" s="76">
        <f>F6</f>
        <v>29</v>
      </c>
      <c r="D68" s="77"/>
      <c r="E68" s="78"/>
      <c r="F68" s="79">
        <v>34</v>
      </c>
      <c r="G68" s="78"/>
      <c r="H68" s="78"/>
      <c r="I68" s="78"/>
      <c r="J68" s="78"/>
      <c r="K68" s="78"/>
      <c r="L68" s="78"/>
      <c r="M68" s="80"/>
      <c r="N68" s="61"/>
      <c r="O68" s="61"/>
    </row>
    <row r="69" ht="15.75" customHeight="1">
      <c r="A69" s="63"/>
      <c r="B69" t="s" s="84">
        <v>103</v>
      </c>
      <c r="C69" t="s" s="123">
        <f>I6</f>
        <v>52</v>
      </c>
      <c r="D69" s="86"/>
      <c r="E69" s="88"/>
      <c r="F69" s="88"/>
      <c r="G69" s="88"/>
      <c r="H69" s="88"/>
      <c r="I69" s="87">
        <v>44</v>
      </c>
      <c r="J69" s="88"/>
      <c r="K69" s="88"/>
      <c r="L69" s="88"/>
      <c r="M69" s="89"/>
      <c r="N69" s="66"/>
      <c r="O69" s="66"/>
    </row>
    <row r="70" ht="15" customHeight="1">
      <c r="A70" t="s" s="102">
        <v>66</v>
      </c>
      <c r="B70" s="103"/>
      <c r="C70" s="43"/>
      <c r="D70" s="104">
        <f>SUM(D62:D69,D60)</f>
        <v>133.5</v>
      </c>
      <c r="E70" s="105">
        <f>SUM(E62:E69,E60)</f>
        <v>84.5</v>
      </c>
      <c r="F70" s="105">
        <f>SUM(F62:F69,F60)</f>
        <v>123</v>
      </c>
      <c r="G70" s="105">
        <f>SUM(G62:G69,G60)</f>
        <v>98.5</v>
      </c>
      <c r="H70" s="105">
        <f>SUM(H62:H69,H60)</f>
        <v>132</v>
      </c>
      <c r="I70" s="105">
        <f>SUM(I62:I69,I60)</f>
        <v>111</v>
      </c>
      <c r="J70" s="105">
        <f>SUM(J62:J69,J60)</f>
        <v>108</v>
      </c>
      <c r="K70" s="105">
        <f>SUM(K62:K69,K60)</f>
        <v>108.5</v>
      </c>
      <c r="L70" s="105">
        <f>SUM(L62:L69,L60)</f>
        <v>104</v>
      </c>
      <c r="M70" s="106">
        <f>SUM(M62:M69,M60)</f>
        <v>104</v>
      </c>
      <c r="N70" s="107"/>
      <c r="O70" s="108"/>
    </row>
    <row r="71" ht="15.75" customHeight="1">
      <c r="A71" t="s" s="109">
        <v>67</v>
      </c>
      <c r="B71" s="110"/>
      <c r="C71" s="64"/>
      <c r="D71" s="111">
        <f>SUM(D7-D70)</f>
        <v>856.5</v>
      </c>
      <c r="E71" s="112">
        <f>SUM(E7-E70)</f>
        <v>410.5</v>
      </c>
      <c r="F71" s="112">
        <f>SUM(F7-F70)</f>
        <v>372</v>
      </c>
      <c r="G71" s="112">
        <f>SUM(G7-G70)</f>
        <v>396.5</v>
      </c>
      <c r="H71" s="112">
        <f>SUM(H7-H70)</f>
        <v>858</v>
      </c>
      <c r="I71" s="112">
        <f>SUM(I7-I70)</f>
        <v>384</v>
      </c>
      <c r="J71" s="112">
        <f>SUM(J7-J70)</f>
        <v>387</v>
      </c>
      <c r="K71" s="112">
        <f>SUM(K7-K70)</f>
        <v>386.5</v>
      </c>
      <c r="L71" s="112">
        <f>SUM(L7-L70)</f>
        <v>391</v>
      </c>
      <c r="M71" s="113">
        <f>SUM(M7-M70)</f>
        <v>391</v>
      </c>
      <c r="N71" s="114"/>
      <c r="O71" s="115"/>
    </row>
    <row r="72" ht="15" customHeight="1">
      <c r="A72" t="s" s="67">
        <v>104</v>
      </c>
      <c r="B72" t="s" s="68">
        <v>105</v>
      </c>
      <c r="C72" t="s" s="69">
        <f>E6</f>
        <v>25</v>
      </c>
      <c r="D72" s="70"/>
      <c r="E72" s="71">
        <v>24</v>
      </c>
      <c r="F72" s="72"/>
      <c r="G72" s="72"/>
      <c r="H72" s="72"/>
      <c r="I72" s="72"/>
      <c r="J72" s="72"/>
      <c r="K72" s="72"/>
      <c r="L72" s="72"/>
      <c r="M72" s="73"/>
      <c r="N72" t="s" s="74">
        <v>106</v>
      </c>
      <c r="O72" t="s" s="127">
        <v>107</v>
      </c>
    </row>
    <row r="73" ht="15" customHeight="1">
      <c r="A73" s="56"/>
      <c r="B73" t="s" s="75">
        <v>108</v>
      </c>
      <c r="C73" t="s" s="82">
        <f>D6</f>
        <v>34</v>
      </c>
      <c r="D73" s="83">
        <v>31.5</v>
      </c>
      <c r="E73" s="78"/>
      <c r="F73" s="78"/>
      <c r="G73" s="78"/>
      <c r="H73" s="78"/>
      <c r="I73" s="78"/>
      <c r="J73" s="78"/>
      <c r="K73" s="78"/>
      <c r="L73" s="78"/>
      <c r="M73" s="80"/>
      <c r="N73" s="61"/>
      <c r="O73" s="61"/>
    </row>
    <row r="74" ht="15" customHeight="1">
      <c r="A74" s="56"/>
      <c r="B74" t="s" s="75">
        <v>109</v>
      </c>
      <c r="C74" t="s" s="94">
        <f>H6</f>
        <v>40</v>
      </c>
      <c r="D74" s="77"/>
      <c r="E74" s="78"/>
      <c r="F74" s="78"/>
      <c r="G74" s="78"/>
      <c r="H74" s="79">
        <v>36</v>
      </c>
      <c r="I74" s="78"/>
      <c r="J74" s="78"/>
      <c r="K74" s="78"/>
      <c r="L74" s="78"/>
      <c r="M74" s="80"/>
      <c r="N74" s="61"/>
      <c r="O74" s="61"/>
    </row>
    <row r="75" ht="15" customHeight="1">
      <c r="A75" s="56"/>
      <c r="B75" t="s" s="75">
        <v>110</v>
      </c>
      <c r="C75" t="s" s="94">
        <f>H6</f>
        <v>40</v>
      </c>
      <c r="D75" s="77"/>
      <c r="E75" s="78"/>
      <c r="F75" s="78"/>
      <c r="G75" s="78"/>
      <c r="H75" s="79">
        <v>30</v>
      </c>
      <c r="I75" s="78"/>
      <c r="J75" s="78"/>
      <c r="K75" s="78"/>
      <c r="L75" s="78"/>
      <c r="M75" s="80"/>
      <c r="N75" s="61"/>
      <c r="O75" s="61"/>
    </row>
    <row r="76" ht="15" customHeight="1">
      <c r="A76" s="56"/>
      <c r="B76" t="s" s="75">
        <v>111</v>
      </c>
      <c r="C76" t="s" s="98">
        <f>M6</f>
        <v>61</v>
      </c>
      <c r="D76" s="77"/>
      <c r="E76" s="78"/>
      <c r="F76" s="78"/>
      <c r="G76" s="78"/>
      <c r="H76" s="78"/>
      <c r="I76" s="78"/>
      <c r="J76" s="78"/>
      <c r="K76" s="78"/>
      <c r="L76" s="78"/>
      <c r="M76" s="99">
        <v>36</v>
      </c>
      <c r="N76" s="61"/>
      <c r="O76" s="61"/>
    </row>
    <row r="77" ht="15" customHeight="1">
      <c r="A77" s="56"/>
      <c r="B77" t="s" s="75">
        <v>112</v>
      </c>
      <c r="C77" t="s" s="76">
        <f>F6</f>
        <v>29</v>
      </c>
      <c r="D77" s="77"/>
      <c r="E77" s="78"/>
      <c r="F77" s="79">
        <v>49</v>
      </c>
      <c r="G77" s="78"/>
      <c r="H77" s="78"/>
      <c r="I77" s="78"/>
      <c r="J77" s="78"/>
      <c r="K77" s="78"/>
      <c r="L77" s="78"/>
      <c r="M77" s="80"/>
      <c r="N77" s="61"/>
      <c r="O77" s="61"/>
    </row>
    <row r="78" ht="15" customHeight="1">
      <c r="A78" s="56"/>
      <c r="B78" t="s" s="75">
        <v>113</v>
      </c>
      <c r="C78" t="s" s="97">
        <f>J6</f>
        <v>59</v>
      </c>
      <c r="D78" s="77"/>
      <c r="E78" s="78"/>
      <c r="F78" s="78"/>
      <c r="G78" s="78"/>
      <c r="H78" s="78"/>
      <c r="I78" s="78"/>
      <c r="J78" s="79">
        <v>31</v>
      </c>
      <c r="K78" s="78"/>
      <c r="L78" s="78"/>
      <c r="M78" s="80"/>
      <c r="N78" s="61"/>
      <c r="O78" s="61"/>
    </row>
    <row r="79" ht="15.75" customHeight="1">
      <c r="A79" s="63"/>
      <c r="B79" t="s" s="84">
        <v>114</v>
      </c>
      <c r="C79" t="s" s="128">
        <f>L6</f>
        <v>43</v>
      </c>
      <c r="D79" s="86"/>
      <c r="E79" s="88"/>
      <c r="F79" s="88"/>
      <c r="G79" s="88"/>
      <c r="H79" s="88"/>
      <c r="I79" s="88"/>
      <c r="J79" s="88"/>
      <c r="K79" s="88"/>
      <c r="L79" s="87">
        <v>20</v>
      </c>
      <c r="M79" s="89"/>
      <c r="N79" s="66"/>
      <c r="O79" t="s" s="129">
        <v>115</v>
      </c>
    </row>
    <row r="80" ht="15" customHeight="1">
      <c r="A80" t="s" s="102">
        <v>66</v>
      </c>
      <c r="B80" s="103"/>
      <c r="C80" s="43"/>
      <c r="D80" s="104">
        <f>SUM(D72:D79,D70)</f>
        <v>165</v>
      </c>
      <c r="E80" s="105">
        <f>SUM(E72:E79,E70)</f>
        <v>108.5</v>
      </c>
      <c r="F80" s="105">
        <f>SUM(F72:F79,F70)</f>
        <v>172</v>
      </c>
      <c r="G80" s="105">
        <f>SUM(G72:G79,G70)</f>
        <v>98.5</v>
      </c>
      <c r="H80" s="105">
        <f>SUM(H72:H79,H70)</f>
        <v>198</v>
      </c>
      <c r="I80" s="105">
        <f>SUM(I72:I79,I70)</f>
        <v>111</v>
      </c>
      <c r="J80" s="105">
        <f>SUM(J72:J79,J70)</f>
        <v>139</v>
      </c>
      <c r="K80" s="105">
        <f>SUM(K72:K79,K70)</f>
        <v>108.5</v>
      </c>
      <c r="L80" s="105">
        <f>SUM(L72:L79,L70)</f>
        <v>124</v>
      </c>
      <c r="M80" s="106">
        <f>SUM(M72:M79,M70)</f>
        <v>140</v>
      </c>
      <c r="N80" s="107"/>
      <c r="O80" s="108"/>
    </row>
    <row r="81" ht="15.75" customHeight="1">
      <c r="A81" t="s" s="109">
        <v>67</v>
      </c>
      <c r="B81" s="110"/>
      <c r="C81" s="64"/>
      <c r="D81" s="111">
        <f>SUM(D7-D80)</f>
        <v>825</v>
      </c>
      <c r="E81" s="112">
        <f>SUM(E7-E80)</f>
        <v>386.5</v>
      </c>
      <c r="F81" s="112">
        <f>SUM(F7-F80)</f>
        <v>323</v>
      </c>
      <c r="G81" s="112">
        <f>SUM(G7-G80)</f>
        <v>396.5</v>
      </c>
      <c r="H81" s="112">
        <f>SUM(H7-H80)</f>
        <v>792</v>
      </c>
      <c r="I81" s="112">
        <f>SUM(I7-I80)</f>
        <v>384</v>
      </c>
      <c r="J81" s="112">
        <f>SUM(J7-J80)</f>
        <v>356</v>
      </c>
      <c r="K81" s="112">
        <f>SUM(K7-K80)</f>
        <v>386.5</v>
      </c>
      <c r="L81" s="112">
        <f>SUM(L7-L80)</f>
        <v>371</v>
      </c>
      <c r="M81" s="113">
        <f>SUM(M7-M80)</f>
        <v>355</v>
      </c>
      <c r="N81" s="114"/>
      <c r="O81" s="115"/>
    </row>
    <row r="82" ht="15" customHeight="1">
      <c r="A82" t="s" s="67">
        <v>116</v>
      </c>
      <c r="B82" t="s" s="68">
        <v>117</v>
      </c>
      <c r="C82" t="s" s="130">
        <f>K6</f>
        <v>45</v>
      </c>
      <c r="D82" s="70"/>
      <c r="E82" s="72"/>
      <c r="F82" s="72"/>
      <c r="G82" s="72"/>
      <c r="H82" s="72"/>
      <c r="I82" s="72"/>
      <c r="J82" s="72"/>
      <c r="K82" s="71">
        <v>36</v>
      </c>
      <c r="L82" s="72"/>
      <c r="M82" s="73"/>
      <c r="N82" t="s" s="74">
        <v>118</v>
      </c>
      <c r="O82" t="s" s="127">
        <v>107</v>
      </c>
    </row>
    <row r="83" ht="15" customHeight="1">
      <c r="A83" s="56"/>
      <c r="B83" t="s" s="75">
        <v>119</v>
      </c>
      <c r="C83" t="s" s="92">
        <f>L6</f>
        <v>43</v>
      </c>
      <c r="D83" s="77"/>
      <c r="E83" s="78"/>
      <c r="F83" s="78"/>
      <c r="G83" s="78"/>
      <c r="H83" s="78"/>
      <c r="I83" s="78"/>
      <c r="J83" s="78"/>
      <c r="K83" s="78"/>
      <c r="L83" s="79">
        <v>46.5</v>
      </c>
      <c r="M83" s="80"/>
      <c r="N83" s="61"/>
      <c r="O83" s="61"/>
    </row>
    <row r="84" ht="15" customHeight="1">
      <c r="A84" s="56"/>
      <c r="B84" t="s" s="75">
        <v>120</v>
      </c>
      <c r="C84" t="s" s="118">
        <f>I6</f>
        <v>52</v>
      </c>
      <c r="D84" s="77"/>
      <c r="E84" s="78"/>
      <c r="F84" s="78"/>
      <c r="G84" s="78"/>
      <c r="H84" s="78"/>
      <c r="I84" s="79">
        <v>36</v>
      </c>
      <c r="J84" s="78"/>
      <c r="K84" s="78"/>
      <c r="L84" s="78"/>
      <c r="M84" s="80"/>
      <c r="N84" s="61"/>
      <c r="O84" s="61"/>
    </row>
    <row r="85" ht="15" customHeight="1">
      <c r="A85" s="56"/>
      <c r="B85" t="s" s="75">
        <v>121</v>
      </c>
      <c r="C85" t="s" s="98">
        <f>M6</f>
        <v>61</v>
      </c>
      <c r="D85" s="77"/>
      <c r="E85" s="78"/>
      <c r="F85" s="78"/>
      <c r="G85" s="78"/>
      <c r="H85" s="78"/>
      <c r="I85" s="78"/>
      <c r="J85" s="78"/>
      <c r="K85" s="78"/>
      <c r="L85" s="78"/>
      <c r="M85" s="99">
        <v>28.5</v>
      </c>
      <c r="N85" s="61"/>
      <c r="O85" s="61"/>
    </row>
    <row r="86" ht="15" customHeight="1">
      <c r="A86" s="56"/>
      <c r="B86" t="s" s="75">
        <v>122</v>
      </c>
      <c r="C86" t="s" s="126">
        <f>G6</f>
        <v>31</v>
      </c>
      <c r="D86" s="77"/>
      <c r="E86" s="78"/>
      <c r="F86" s="78"/>
      <c r="G86" s="79">
        <v>46.5</v>
      </c>
      <c r="H86" s="78"/>
      <c r="I86" s="78"/>
      <c r="J86" s="78"/>
      <c r="K86" s="78"/>
      <c r="L86" s="78"/>
      <c r="M86" s="80"/>
      <c r="N86" s="61"/>
      <c r="O86" s="61"/>
    </row>
    <row r="87" ht="15" customHeight="1">
      <c r="A87" s="56"/>
      <c r="B87" t="s" s="75">
        <v>123</v>
      </c>
      <c r="C87" t="s" s="82">
        <f>D6</f>
        <v>34</v>
      </c>
      <c r="D87" s="83">
        <v>27</v>
      </c>
      <c r="E87" s="78"/>
      <c r="F87" s="78"/>
      <c r="G87" s="78"/>
      <c r="H87" s="78"/>
      <c r="I87" s="78"/>
      <c r="J87" s="78"/>
      <c r="K87" s="78"/>
      <c r="L87" s="78"/>
      <c r="M87" s="80"/>
      <c r="N87" s="61"/>
      <c r="O87" s="61"/>
    </row>
    <row r="88" ht="15.75" customHeight="1">
      <c r="A88" s="63"/>
      <c r="B88" t="s" s="84">
        <v>124</v>
      </c>
      <c r="C88" t="s" s="100">
        <f>D6</f>
        <v>34</v>
      </c>
      <c r="D88" s="101">
        <v>33</v>
      </c>
      <c r="E88" s="88"/>
      <c r="F88" s="88"/>
      <c r="G88" s="88"/>
      <c r="H88" s="88"/>
      <c r="I88" s="88"/>
      <c r="J88" s="88"/>
      <c r="K88" s="88"/>
      <c r="L88" s="88"/>
      <c r="M88" s="89"/>
      <c r="N88" s="66"/>
      <c r="O88" t="s" s="129">
        <v>125</v>
      </c>
    </row>
    <row r="89" ht="15" customHeight="1">
      <c r="A89" t="s" s="102">
        <v>66</v>
      </c>
      <c r="B89" s="103"/>
      <c r="C89" s="43"/>
      <c r="D89" s="104">
        <f>SUM(D82:D88,D80)</f>
        <v>225</v>
      </c>
      <c r="E89" s="105">
        <f>SUM(E82:E88,E80)</f>
        <v>108.5</v>
      </c>
      <c r="F89" s="105">
        <f>SUM(F82:F88,F80)</f>
        <v>172</v>
      </c>
      <c r="G89" s="105">
        <f>SUM(G82:G88,G80)</f>
        <v>145</v>
      </c>
      <c r="H89" s="105">
        <f>SUM(H82:H88,H80)</f>
        <v>198</v>
      </c>
      <c r="I89" s="105">
        <f>SUM(I82:I88,I80)</f>
        <v>147</v>
      </c>
      <c r="J89" s="105">
        <f>SUM(J82:J88,J80)</f>
        <v>139</v>
      </c>
      <c r="K89" s="105">
        <f>SUM(K82:K88,K80)</f>
        <v>144.5</v>
      </c>
      <c r="L89" s="105">
        <f>SUM(L82:L88,L80)</f>
        <v>170.5</v>
      </c>
      <c r="M89" s="106">
        <f>SUM(M82:M88,M80)</f>
        <v>168.5</v>
      </c>
      <c r="N89" s="107"/>
      <c r="O89" s="108"/>
    </row>
    <row r="90" ht="15.75" customHeight="1">
      <c r="A90" t="s" s="109">
        <v>67</v>
      </c>
      <c r="B90" s="110"/>
      <c r="C90" s="64"/>
      <c r="D90" s="111">
        <f>SUM(D7-D89)</f>
        <v>765</v>
      </c>
      <c r="E90" s="112">
        <f>SUM(E7-E89)</f>
        <v>386.5</v>
      </c>
      <c r="F90" s="112">
        <f>SUM(F7-F89)</f>
        <v>323</v>
      </c>
      <c r="G90" s="112">
        <f>SUM(G7-G89)</f>
        <v>350</v>
      </c>
      <c r="H90" s="112">
        <f>SUM(H7-H89)</f>
        <v>792</v>
      </c>
      <c r="I90" s="112">
        <f>SUM(I7-I89)</f>
        <v>348</v>
      </c>
      <c r="J90" s="112">
        <f>SUM(J7-J89)</f>
        <v>356</v>
      </c>
      <c r="K90" s="112">
        <f>SUM(K7-K89)</f>
        <v>350.5</v>
      </c>
      <c r="L90" s="112">
        <f>SUM(L7-L89)</f>
        <v>324.5</v>
      </c>
      <c r="M90" s="113">
        <f>SUM(M7-M89)</f>
        <v>326.5</v>
      </c>
      <c r="N90" s="114"/>
      <c r="O90" s="115"/>
    </row>
    <row r="91" ht="15" customHeight="1">
      <c r="A91" t="s" s="67">
        <v>126</v>
      </c>
      <c r="B91" t="s" s="68">
        <v>127</v>
      </c>
      <c r="C91" t="s" s="130">
        <f>K6</f>
        <v>45</v>
      </c>
      <c r="D91" s="70"/>
      <c r="E91" s="72"/>
      <c r="F91" s="72"/>
      <c r="G91" s="72"/>
      <c r="H91" s="72"/>
      <c r="I91" s="72"/>
      <c r="J91" s="72"/>
      <c r="K91" s="71">
        <v>25</v>
      </c>
      <c r="L91" s="72"/>
      <c r="M91" s="73"/>
      <c r="N91" t="s" s="74">
        <v>128</v>
      </c>
      <c r="O91" t="s" s="127">
        <v>107</v>
      </c>
    </row>
    <row r="92" ht="15" customHeight="1">
      <c r="A92" s="56"/>
      <c r="B92" t="s" s="75">
        <v>129</v>
      </c>
      <c r="C92" t="s" s="94">
        <f>H6</f>
        <v>40</v>
      </c>
      <c r="D92" s="77"/>
      <c r="E92" s="78"/>
      <c r="F92" s="78"/>
      <c r="G92" s="78"/>
      <c r="H92" s="79">
        <v>28.5</v>
      </c>
      <c r="I92" s="78"/>
      <c r="J92" s="78"/>
      <c r="K92" s="78"/>
      <c r="L92" s="78"/>
      <c r="M92" s="80"/>
      <c r="N92" s="61"/>
      <c r="O92" s="61"/>
    </row>
    <row r="93" ht="15" customHeight="1">
      <c r="A93" s="56"/>
      <c r="B93" t="s" s="75">
        <v>130</v>
      </c>
      <c r="C93" t="s" s="98">
        <f>M6</f>
        <v>61</v>
      </c>
      <c r="D93" s="77"/>
      <c r="E93" s="78"/>
      <c r="F93" s="78"/>
      <c r="G93" s="78"/>
      <c r="H93" s="78"/>
      <c r="I93" s="78"/>
      <c r="J93" s="78"/>
      <c r="K93" s="78"/>
      <c r="L93" s="78"/>
      <c r="M93" s="99">
        <v>30</v>
      </c>
      <c r="N93" s="61"/>
      <c r="O93" s="61"/>
    </row>
    <row r="94" ht="15" customHeight="1">
      <c r="A94" s="56"/>
      <c r="B94" t="s" s="75">
        <v>131</v>
      </c>
      <c r="C94" t="s" s="94">
        <f>H6</f>
        <v>40</v>
      </c>
      <c r="D94" s="77"/>
      <c r="E94" s="78"/>
      <c r="F94" s="78"/>
      <c r="G94" s="78"/>
      <c r="H94" s="79">
        <v>26</v>
      </c>
      <c r="I94" s="78"/>
      <c r="J94" s="78"/>
      <c r="K94" s="78"/>
      <c r="L94" s="78"/>
      <c r="M94" s="80"/>
      <c r="N94" s="61"/>
      <c r="O94" s="61"/>
    </row>
    <row r="95" ht="15" customHeight="1">
      <c r="A95" s="56"/>
      <c r="B95" t="s" s="75">
        <v>132</v>
      </c>
      <c r="C95" t="s" s="122">
        <f>E6</f>
        <v>25</v>
      </c>
      <c r="D95" s="77"/>
      <c r="E95" s="79">
        <v>64</v>
      </c>
      <c r="F95" s="78"/>
      <c r="G95" s="78"/>
      <c r="H95" s="78"/>
      <c r="I95" s="78"/>
      <c r="J95" s="78"/>
      <c r="K95" s="78"/>
      <c r="L95" s="78"/>
      <c r="M95" s="80"/>
      <c r="N95" s="61"/>
      <c r="O95" s="61"/>
    </row>
    <row r="96" ht="15.75" customHeight="1">
      <c r="A96" s="63"/>
      <c r="B96" t="s" s="84">
        <v>133</v>
      </c>
      <c r="C96" t="s" s="131">
        <f>J6</f>
        <v>59</v>
      </c>
      <c r="D96" s="86"/>
      <c r="E96" s="88"/>
      <c r="F96" s="88"/>
      <c r="G96" s="88"/>
      <c r="H96" s="88"/>
      <c r="I96" s="88"/>
      <c r="J96" s="87">
        <v>36</v>
      </c>
      <c r="K96" s="88"/>
      <c r="L96" s="88"/>
      <c r="M96" s="89"/>
      <c r="N96" s="66"/>
      <c r="O96" t="s" s="129">
        <v>134</v>
      </c>
    </row>
    <row r="97" ht="15" customHeight="1">
      <c r="A97" t="s" s="102">
        <v>66</v>
      </c>
      <c r="B97" s="103"/>
      <c r="C97" s="43"/>
      <c r="D97" s="104">
        <f>SUM(D91:D96,D89)</f>
        <v>225</v>
      </c>
      <c r="E97" s="105">
        <f>SUM(E91:E96,E89)</f>
        <v>172.5</v>
      </c>
      <c r="F97" s="105">
        <f>SUM(F91:F96,F89)</f>
        <v>172</v>
      </c>
      <c r="G97" s="105">
        <f>SUM(G91:G96,G89)</f>
        <v>145</v>
      </c>
      <c r="H97" s="105">
        <f>SUM(H91:H96,H89)</f>
        <v>252.5</v>
      </c>
      <c r="I97" s="105">
        <f>SUM(I91:I96,I89)</f>
        <v>147</v>
      </c>
      <c r="J97" s="105">
        <f>SUM(J91:J96,J89)</f>
        <v>175</v>
      </c>
      <c r="K97" s="105">
        <f>SUM(K91:K96,K89)</f>
        <v>169.5</v>
      </c>
      <c r="L97" s="105">
        <f>SUM(L91:L96,L89)</f>
        <v>170.5</v>
      </c>
      <c r="M97" s="106">
        <f>SUM(M91:M96,M89)</f>
        <v>198.5</v>
      </c>
      <c r="N97" s="107"/>
      <c r="O97" s="108"/>
    </row>
    <row r="98" ht="15.75" customHeight="1">
      <c r="A98" t="s" s="109">
        <v>67</v>
      </c>
      <c r="B98" s="110"/>
      <c r="C98" s="64"/>
      <c r="D98" s="111">
        <f>SUM(D7-D97)</f>
        <v>765</v>
      </c>
      <c r="E98" s="112">
        <f>SUM(E7-E97)</f>
        <v>322.5</v>
      </c>
      <c r="F98" s="112">
        <f>SUM(F7-F97)</f>
        <v>323</v>
      </c>
      <c r="G98" s="112">
        <f>SUM(G7-G97)</f>
        <v>350</v>
      </c>
      <c r="H98" s="112">
        <f>SUM(H7-H97)</f>
        <v>737.5</v>
      </c>
      <c r="I98" s="112">
        <f>SUM(I7-I97)</f>
        <v>348</v>
      </c>
      <c r="J98" s="112">
        <f>SUM(J7-J97)</f>
        <v>320</v>
      </c>
      <c r="K98" s="112">
        <f>SUM(K7-K97)</f>
        <v>325.5</v>
      </c>
      <c r="L98" s="112">
        <f>SUM(L7-L97)</f>
        <v>324.5</v>
      </c>
      <c r="M98" s="113">
        <f>SUM(M7-M97)</f>
        <v>296.5</v>
      </c>
      <c r="N98" s="114"/>
      <c r="O98" s="115"/>
    </row>
    <row r="99" ht="15" customHeight="1">
      <c r="A99" t="s" s="67">
        <v>135</v>
      </c>
      <c r="B99" t="s" s="68">
        <v>136</v>
      </c>
      <c r="C99" t="s" s="96">
        <f>I6</f>
        <v>52</v>
      </c>
      <c r="D99" s="70"/>
      <c r="E99" s="72"/>
      <c r="F99" s="72"/>
      <c r="G99" s="72"/>
      <c r="H99" s="72"/>
      <c r="I99" s="71">
        <v>35</v>
      </c>
      <c r="J99" s="72"/>
      <c r="K99" s="72"/>
      <c r="L99" s="72"/>
      <c r="M99" s="73"/>
      <c r="N99" t="s" s="74">
        <v>137</v>
      </c>
      <c r="O99" t="s" s="127">
        <v>107</v>
      </c>
    </row>
    <row r="100" ht="15.75" customHeight="1">
      <c r="A100" s="56"/>
      <c r="B100" t="s" s="75">
        <v>138</v>
      </c>
      <c r="C100" t="s" s="94">
        <f>H6</f>
        <v>40</v>
      </c>
      <c r="D100" s="77"/>
      <c r="E100" s="132"/>
      <c r="F100" s="78"/>
      <c r="G100" s="78"/>
      <c r="H100" s="79">
        <v>37.5</v>
      </c>
      <c r="I100" s="78"/>
      <c r="J100" s="78"/>
      <c r="K100" s="78"/>
      <c r="L100" s="78"/>
      <c r="M100" s="80"/>
      <c r="N100" s="61"/>
      <c r="O100" s="61"/>
    </row>
    <row r="101" ht="15.75" customHeight="1">
      <c r="A101" s="56"/>
      <c r="B101" t="s" s="75">
        <v>139</v>
      </c>
      <c r="C101" t="s" s="133">
        <f>L6</f>
        <v>43</v>
      </c>
      <c r="D101" s="134"/>
      <c r="E101" s="135"/>
      <c r="F101" s="136"/>
      <c r="G101" s="78"/>
      <c r="H101" s="78"/>
      <c r="I101" s="78"/>
      <c r="J101" s="78"/>
      <c r="K101" s="78"/>
      <c r="L101" s="79">
        <v>29</v>
      </c>
      <c r="M101" s="80"/>
      <c r="N101" s="61"/>
      <c r="O101" s="61"/>
    </row>
    <row r="102" ht="15" customHeight="1">
      <c r="A102" s="56"/>
      <c r="B102" t="s" s="75">
        <v>140</v>
      </c>
      <c r="C102" t="s" s="93">
        <f>K6</f>
        <v>45</v>
      </c>
      <c r="D102" s="77"/>
      <c r="E102" s="137"/>
      <c r="F102" s="78"/>
      <c r="G102" s="78"/>
      <c r="H102" s="78"/>
      <c r="I102" s="78"/>
      <c r="J102" s="78"/>
      <c r="K102" s="79">
        <v>31.5</v>
      </c>
      <c r="L102" s="78"/>
      <c r="M102" s="80"/>
      <c r="N102" s="61"/>
      <c r="O102" s="61"/>
    </row>
    <row r="103" ht="15" customHeight="1">
      <c r="A103" s="56"/>
      <c r="B103" t="s" s="75">
        <v>141</v>
      </c>
      <c r="C103" t="s" s="138">
        <f>D6</f>
        <v>34</v>
      </c>
      <c r="D103" s="83">
        <v>31.5</v>
      </c>
      <c r="E103" s="78"/>
      <c r="F103" s="78"/>
      <c r="G103" s="78"/>
      <c r="H103" s="78"/>
      <c r="I103" s="78"/>
      <c r="J103" s="78"/>
      <c r="K103" s="78"/>
      <c r="L103" s="78"/>
      <c r="M103" s="80"/>
      <c r="N103" s="61"/>
      <c r="O103" s="61"/>
    </row>
    <row r="104" ht="15.75" customHeight="1">
      <c r="A104" s="63"/>
      <c r="B104" t="s" s="84">
        <v>142</v>
      </c>
      <c r="C104" t="s" s="139">
        <f>G6</f>
        <v>31</v>
      </c>
      <c r="D104" s="86"/>
      <c r="E104" s="88"/>
      <c r="F104" s="88"/>
      <c r="G104" s="87">
        <v>25</v>
      </c>
      <c r="H104" s="88"/>
      <c r="I104" s="88"/>
      <c r="J104" s="88"/>
      <c r="K104" s="88"/>
      <c r="L104" s="88"/>
      <c r="M104" s="89"/>
      <c r="N104" s="66"/>
      <c r="O104" t="s" s="129">
        <v>143</v>
      </c>
    </row>
    <row r="105" ht="15" customHeight="1">
      <c r="A105" t="s" s="102">
        <v>66</v>
      </c>
      <c r="B105" s="103"/>
      <c r="C105" s="43"/>
      <c r="D105" s="104">
        <f>SUM(D99:D104,D97)</f>
        <v>256.5</v>
      </c>
      <c r="E105" s="105">
        <f>SUM(E99:E104,E97)</f>
        <v>172.5</v>
      </c>
      <c r="F105" s="105">
        <f>SUM(F99:F104,F97)</f>
        <v>172</v>
      </c>
      <c r="G105" s="105">
        <f>SUM(G99:G104,G97)</f>
        <v>170</v>
      </c>
      <c r="H105" s="105">
        <f>SUM(H99:H104,H97)</f>
        <v>290</v>
      </c>
      <c r="I105" s="105">
        <f>SUM(I99:I104,I97)</f>
        <v>182</v>
      </c>
      <c r="J105" s="105">
        <f>SUM(J99:J104,J97)</f>
        <v>175</v>
      </c>
      <c r="K105" s="105">
        <f>SUM(K99:K104,K97)</f>
        <v>201</v>
      </c>
      <c r="L105" s="105">
        <f>SUM(L99:L104,L97)</f>
        <v>199.5</v>
      </c>
      <c r="M105" s="106">
        <f>SUM(M99:M104,M97)</f>
        <v>198.5</v>
      </c>
      <c r="N105" s="107"/>
      <c r="O105" s="108"/>
    </row>
    <row r="106" ht="15.75" customHeight="1">
      <c r="A106" t="s" s="109">
        <v>67</v>
      </c>
      <c r="B106" s="110"/>
      <c r="C106" s="64"/>
      <c r="D106" s="111">
        <f>SUM(D7-D105)</f>
        <v>733.5</v>
      </c>
      <c r="E106" s="112">
        <f>SUM(E7-E105)</f>
        <v>322.5</v>
      </c>
      <c r="F106" s="112">
        <f>SUM(F7-F105)</f>
        <v>323</v>
      </c>
      <c r="G106" s="112">
        <f>SUM(G7-G105)</f>
        <v>325</v>
      </c>
      <c r="H106" s="112">
        <f>SUM(H7-H105)</f>
        <v>700</v>
      </c>
      <c r="I106" s="112">
        <f>SUM(I7-I105)</f>
        <v>313</v>
      </c>
      <c r="J106" s="112">
        <f>SUM(J7-J105)</f>
        <v>320</v>
      </c>
      <c r="K106" s="112">
        <f>SUM(K7-K105)</f>
        <v>294</v>
      </c>
      <c r="L106" s="112">
        <f>SUM(L7-L105)</f>
        <v>295.5</v>
      </c>
      <c r="M106" s="113">
        <f>SUM(M7-M105)</f>
        <v>296.5</v>
      </c>
      <c r="N106" s="114"/>
      <c r="O106" s="115"/>
    </row>
    <row r="107" ht="15.5" customHeight="1">
      <c r="A107" t="s" s="67">
        <v>144</v>
      </c>
      <c r="B107" t="s" s="68">
        <v>145</v>
      </c>
      <c r="C107" t="s" s="116">
        <f>M6</f>
        <v>61</v>
      </c>
      <c r="D107" s="70"/>
      <c r="E107" s="72"/>
      <c r="F107" s="72"/>
      <c r="G107" s="72"/>
      <c r="H107" s="72"/>
      <c r="I107" s="72"/>
      <c r="J107" s="72"/>
      <c r="K107" s="72"/>
      <c r="L107" s="72"/>
      <c r="M107" s="117">
        <v>33</v>
      </c>
      <c r="N107" t="s" s="74">
        <v>146</v>
      </c>
      <c r="O107" t="s" s="140">
        <v>107</v>
      </c>
    </row>
    <row r="108" ht="15" customHeight="1">
      <c r="A108" s="56"/>
      <c r="B108" t="s" s="75">
        <v>147</v>
      </c>
      <c r="C108" t="s" s="122">
        <f>E6</f>
        <v>25</v>
      </c>
      <c r="D108" s="77"/>
      <c r="E108" s="79">
        <v>36</v>
      </c>
      <c r="F108" s="78"/>
      <c r="G108" s="78"/>
      <c r="H108" s="78"/>
      <c r="I108" s="78"/>
      <c r="J108" s="78"/>
      <c r="K108" s="78"/>
      <c r="L108" s="78"/>
      <c r="M108" s="80"/>
      <c r="N108" s="61"/>
      <c r="O108" s="61"/>
    </row>
    <row r="109" ht="15" customHeight="1">
      <c r="A109" s="56"/>
      <c r="B109" t="s" s="75">
        <v>148</v>
      </c>
      <c r="C109" t="s" s="98">
        <f>M6</f>
        <v>61</v>
      </c>
      <c r="D109" s="77"/>
      <c r="E109" s="78"/>
      <c r="F109" s="78"/>
      <c r="G109" s="78"/>
      <c r="H109" s="78"/>
      <c r="I109" s="78"/>
      <c r="J109" s="78"/>
      <c r="K109" s="78"/>
      <c r="L109" s="78"/>
      <c r="M109" s="99">
        <v>24</v>
      </c>
      <c r="N109" s="61"/>
      <c r="O109" s="61"/>
    </row>
    <row r="110" ht="15.75" customHeight="1">
      <c r="A110" s="63"/>
      <c r="B110" t="s" s="84">
        <v>149</v>
      </c>
      <c r="C110" t="s" s="141">
        <f>J6</f>
        <v>59</v>
      </c>
      <c r="D110" s="86"/>
      <c r="E110" s="88"/>
      <c r="F110" s="88"/>
      <c r="G110" s="88"/>
      <c r="H110" s="88"/>
      <c r="I110" s="88"/>
      <c r="J110" s="87">
        <v>38</v>
      </c>
      <c r="K110" s="88"/>
      <c r="L110" s="88"/>
      <c r="M110" s="89"/>
      <c r="N110" s="66"/>
      <c r="O110" t="s" s="129">
        <v>150</v>
      </c>
    </row>
    <row r="111" ht="15" customHeight="1">
      <c r="A111" t="s" s="102">
        <v>66</v>
      </c>
      <c r="B111" s="103"/>
      <c r="C111" s="43"/>
      <c r="D111" s="104">
        <f>SUM(D107:D110,D105)</f>
        <v>256.5</v>
      </c>
      <c r="E111" s="105">
        <f>SUM(E107:E110,E105)</f>
        <v>208.5</v>
      </c>
      <c r="F111" s="105">
        <f>SUM(F107:F110,F105)</f>
        <v>172</v>
      </c>
      <c r="G111" s="105">
        <f>SUM(G107:G110,G105)</f>
        <v>170</v>
      </c>
      <c r="H111" s="105">
        <f>SUM(H107:H110,H105)</f>
        <v>290</v>
      </c>
      <c r="I111" s="105">
        <f>SUM(I107:I110,I105)</f>
        <v>182</v>
      </c>
      <c r="J111" s="105">
        <f>SUM(J107:J110,J105)</f>
        <v>213</v>
      </c>
      <c r="K111" s="105">
        <f>SUM(K107:K110,K105)</f>
        <v>201</v>
      </c>
      <c r="L111" s="105">
        <f>SUM(L107:L110,L105)</f>
        <v>199.5</v>
      </c>
      <c r="M111" s="106">
        <f>SUM(M107:M110,M105)</f>
        <v>255.5</v>
      </c>
      <c r="N111" s="107"/>
      <c r="O111" s="108"/>
    </row>
    <row r="112" ht="15.75" customHeight="1">
      <c r="A112" t="s" s="109">
        <v>67</v>
      </c>
      <c r="B112" s="110"/>
      <c r="C112" s="64"/>
      <c r="D112" s="111">
        <f>SUM(D7-D111)</f>
        <v>733.5</v>
      </c>
      <c r="E112" s="112">
        <f>SUM(E7-E111)</f>
        <v>286.5</v>
      </c>
      <c r="F112" s="112">
        <f>SUM(F7-F111)</f>
        <v>323</v>
      </c>
      <c r="G112" s="112">
        <f>SUM(G7-G111)</f>
        <v>325</v>
      </c>
      <c r="H112" s="112">
        <f>SUM(H7-H111)</f>
        <v>700</v>
      </c>
      <c r="I112" s="112">
        <f>SUM(I7-I111)</f>
        <v>313</v>
      </c>
      <c r="J112" s="112">
        <f>SUM(J7-J111)</f>
        <v>282</v>
      </c>
      <c r="K112" s="112">
        <f>SUM(K7-K111)</f>
        <v>294</v>
      </c>
      <c r="L112" s="112">
        <f>SUM(L7-L111)</f>
        <v>295.5</v>
      </c>
      <c r="M112" s="113">
        <f>SUM(M7-M111)</f>
        <v>239.5</v>
      </c>
      <c r="N112" s="114"/>
      <c r="O112" s="115"/>
    </row>
    <row r="113" ht="15.5" customHeight="1">
      <c r="A113" t="s" s="67">
        <v>151</v>
      </c>
      <c r="B113" t="s" s="68">
        <v>152</v>
      </c>
      <c r="C113" t="s" s="124">
        <f>D6</f>
        <v>34</v>
      </c>
      <c r="D113" s="125">
        <v>40</v>
      </c>
      <c r="E113" s="72"/>
      <c r="F113" s="72"/>
      <c r="G113" s="72"/>
      <c r="H113" s="72"/>
      <c r="I113" s="72"/>
      <c r="J113" s="72"/>
      <c r="K113" s="72"/>
      <c r="L113" s="72"/>
      <c r="M113" s="73"/>
      <c r="N113" t="s" s="74">
        <v>153</v>
      </c>
      <c r="O113" t="s" s="140">
        <v>107</v>
      </c>
    </row>
    <row r="114" ht="15" customHeight="1">
      <c r="A114" s="56"/>
      <c r="B114" t="s" s="75">
        <v>154</v>
      </c>
      <c r="C114" t="s" s="142">
        <f>F6</f>
        <v>29</v>
      </c>
      <c r="D114" s="77"/>
      <c r="E114" s="78"/>
      <c r="F114" s="79">
        <v>41</v>
      </c>
      <c r="G114" s="78"/>
      <c r="H114" s="78"/>
      <c r="I114" s="78"/>
      <c r="J114" s="78"/>
      <c r="K114" s="78"/>
      <c r="L114" s="78"/>
      <c r="M114" s="80"/>
      <c r="N114" s="61"/>
      <c r="O114" s="61"/>
    </row>
    <row r="115" ht="15.75" customHeight="1">
      <c r="A115" s="56"/>
      <c r="B115" t="s" s="75">
        <v>155</v>
      </c>
      <c r="C115" t="s" s="143">
        <f>I6</f>
        <v>52</v>
      </c>
      <c r="D115" s="77"/>
      <c r="E115" s="78"/>
      <c r="F115" s="78"/>
      <c r="G115" s="78"/>
      <c r="H115" s="78"/>
      <c r="I115" s="144">
        <v>41</v>
      </c>
      <c r="J115" s="78"/>
      <c r="K115" s="78"/>
      <c r="L115" s="78"/>
      <c r="M115" s="80"/>
      <c r="N115" s="61"/>
      <c r="O115" s="61"/>
    </row>
    <row r="116" ht="15.75" customHeight="1">
      <c r="A116" s="63"/>
      <c r="B116" t="s" s="84">
        <v>156</v>
      </c>
      <c r="C116" t="s" s="145">
        <f>H6</f>
        <v>40</v>
      </c>
      <c r="D116" s="86"/>
      <c r="E116" s="88"/>
      <c r="F116" s="88"/>
      <c r="G116" s="88"/>
      <c r="H116" s="146">
        <v>36</v>
      </c>
      <c r="I116" s="147"/>
      <c r="J116" s="148"/>
      <c r="K116" s="88"/>
      <c r="L116" s="88"/>
      <c r="M116" s="89"/>
      <c r="N116" s="66"/>
      <c r="O116" t="s" s="129">
        <v>157</v>
      </c>
    </row>
    <row r="117" ht="15" customHeight="1">
      <c r="A117" t="s" s="102">
        <v>66</v>
      </c>
      <c r="B117" s="103"/>
      <c r="C117" s="43"/>
      <c r="D117" s="104">
        <f>SUM(D113:D116,D111)</f>
        <v>296.5</v>
      </c>
      <c r="E117" s="105">
        <f>SUM(E113:E116,E111)</f>
        <v>208.5</v>
      </c>
      <c r="F117" s="105">
        <f>SUM(F113:F116,F111)</f>
        <v>213</v>
      </c>
      <c r="G117" s="105">
        <f>SUM(G113:G116,G111)</f>
        <v>170</v>
      </c>
      <c r="H117" s="105">
        <f>SUM(H113:H116,H111)</f>
        <v>326</v>
      </c>
      <c r="I117" s="105">
        <f>SUM(I113:I116,I111)</f>
        <v>223</v>
      </c>
      <c r="J117" s="105">
        <f>SUM(J113:J116,J111)</f>
        <v>213</v>
      </c>
      <c r="K117" s="105">
        <f>SUM(K113:K116,K111)</f>
        <v>201</v>
      </c>
      <c r="L117" s="105">
        <f>SUM(L113:L116,L111)</f>
        <v>199.5</v>
      </c>
      <c r="M117" s="106">
        <f>SUM(M113:M116,M111)</f>
        <v>255.5</v>
      </c>
      <c r="N117" s="107"/>
      <c r="O117" s="108"/>
    </row>
    <row r="118" ht="15.75" customHeight="1">
      <c r="A118" t="s" s="109">
        <v>67</v>
      </c>
      <c r="B118" s="110"/>
      <c r="C118" s="64"/>
      <c r="D118" s="111">
        <f>SUM(D7-D117)</f>
        <v>693.5</v>
      </c>
      <c r="E118" s="112">
        <f>SUM(E7-E117)</f>
        <v>286.5</v>
      </c>
      <c r="F118" s="112">
        <f>SUM(F7-F117)</f>
        <v>282</v>
      </c>
      <c r="G118" s="112">
        <f>SUM(G7-G117)</f>
        <v>325</v>
      </c>
      <c r="H118" s="112">
        <f>SUM(H7-H117)</f>
        <v>664</v>
      </c>
      <c r="I118" s="112">
        <f>SUM(I7-I117)</f>
        <v>272</v>
      </c>
      <c r="J118" s="112">
        <f>SUM(J7-J117)</f>
        <v>282</v>
      </c>
      <c r="K118" s="112">
        <f>SUM(K7-K117)</f>
        <v>294</v>
      </c>
      <c r="L118" s="112">
        <f>SUM(L7-L117)</f>
        <v>295.5</v>
      </c>
      <c r="M118" s="113">
        <f>SUM(M7-M117)</f>
        <v>239.5</v>
      </c>
      <c r="N118" s="114"/>
      <c r="O118" s="115"/>
    </row>
    <row r="119" ht="15.5" customHeight="1">
      <c r="A119" t="s" s="67">
        <v>158</v>
      </c>
      <c r="B119" t="s" s="68">
        <v>159</v>
      </c>
      <c r="C119" t="s" s="149">
        <f>E6</f>
        <v>25</v>
      </c>
      <c r="D119" s="70"/>
      <c r="E119" s="71">
        <v>48</v>
      </c>
      <c r="F119" s="72"/>
      <c r="G119" s="72"/>
      <c r="H119" s="72"/>
      <c r="I119" s="72"/>
      <c r="J119" s="72"/>
      <c r="K119" s="72"/>
      <c r="L119" s="72"/>
      <c r="M119" s="73"/>
      <c r="N119" t="s" s="74">
        <v>160</v>
      </c>
      <c r="O119" t="s" s="74">
        <v>161</v>
      </c>
    </row>
    <row r="120" ht="15" customHeight="1">
      <c r="A120" s="56"/>
      <c r="B120" t="s" s="75">
        <v>162</v>
      </c>
      <c r="C120" t="s" s="126">
        <f>G6</f>
        <v>31</v>
      </c>
      <c r="D120" s="77"/>
      <c r="E120" s="78"/>
      <c r="F120" s="78"/>
      <c r="G120" s="79">
        <v>45</v>
      </c>
      <c r="H120" s="78"/>
      <c r="I120" s="78"/>
      <c r="J120" s="78"/>
      <c r="K120" s="78"/>
      <c r="L120" s="78"/>
      <c r="M120" s="80"/>
      <c r="N120" s="61"/>
      <c r="O120" s="61"/>
    </row>
    <row r="121" ht="15" customHeight="1">
      <c r="A121" s="56"/>
      <c r="B121" t="s" s="75">
        <v>163</v>
      </c>
      <c r="C121" t="s" s="150">
        <f>H6</f>
        <v>40</v>
      </c>
      <c r="D121" s="77"/>
      <c r="E121" s="78"/>
      <c r="F121" s="78"/>
      <c r="G121" s="78"/>
      <c r="H121" s="79">
        <v>40</v>
      </c>
      <c r="I121" s="78"/>
      <c r="J121" s="78"/>
      <c r="K121" s="78"/>
      <c r="L121" s="78"/>
      <c r="M121" s="80"/>
      <c r="N121" s="61"/>
      <c r="O121" s="61"/>
    </row>
    <row r="122" ht="15.75" customHeight="1">
      <c r="A122" s="63"/>
      <c r="B122" t="s" s="84">
        <v>164</v>
      </c>
      <c r="C122" t="s" s="145">
        <f>H6</f>
        <v>40</v>
      </c>
      <c r="D122" s="86"/>
      <c r="E122" s="88"/>
      <c r="F122" s="88"/>
      <c r="G122" s="88"/>
      <c r="H122" s="87">
        <v>65</v>
      </c>
      <c r="I122" s="88"/>
      <c r="J122" s="88"/>
      <c r="K122" s="88"/>
      <c r="L122" s="88"/>
      <c r="M122" s="89"/>
      <c r="N122" s="66"/>
      <c r="O122" s="66"/>
    </row>
    <row r="123" ht="15" customHeight="1">
      <c r="A123" t="s" s="102">
        <v>66</v>
      </c>
      <c r="B123" s="103"/>
      <c r="C123" s="43"/>
      <c r="D123" s="104">
        <f>SUM(D119:D122,D117)</f>
        <v>296.5</v>
      </c>
      <c r="E123" s="105">
        <f>SUM(E119:E122,E117)</f>
        <v>256.5</v>
      </c>
      <c r="F123" s="105">
        <f>SUM(F119:F122,F117)</f>
        <v>213</v>
      </c>
      <c r="G123" s="105">
        <f>SUM(G119:G122,G117)</f>
        <v>215</v>
      </c>
      <c r="H123" s="105">
        <f>SUM(H119:H122,H117)</f>
        <v>431</v>
      </c>
      <c r="I123" s="105">
        <f>SUM(I119:I122,I117)</f>
        <v>223</v>
      </c>
      <c r="J123" s="105">
        <f>SUM(J119:J122,J117)</f>
        <v>213</v>
      </c>
      <c r="K123" s="105">
        <f>SUM(K119:K122,K117)</f>
        <v>201</v>
      </c>
      <c r="L123" s="105">
        <f>SUM(L119:L122,L117)</f>
        <v>199.5</v>
      </c>
      <c r="M123" s="106">
        <f>SUM(M119:M122,M117)</f>
        <v>255.5</v>
      </c>
      <c r="N123" s="107"/>
      <c r="O123" s="108"/>
    </row>
    <row r="124" ht="15.75" customHeight="1">
      <c r="A124" t="s" s="109">
        <v>67</v>
      </c>
      <c r="B124" s="110"/>
      <c r="C124" s="64"/>
      <c r="D124" s="111">
        <f>SUM(D7-D123)</f>
        <v>693.5</v>
      </c>
      <c r="E124" s="112">
        <f>SUM(E7-E123)</f>
        <v>238.5</v>
      </c>
      <c r="F124" s="112">
        <f>SUM(F7-F123)</f>
        <v>282</v>
      </c>
      <c r="G124" s="112">
        <f>SUM(G7-G123)</f>
        <v>280</v>
      </c>
      <c r="H124" s="112">
        <f>SUM(H7-H123)</f>
        <v>559</v>
      </c>
      <c r="I124" s="112">
        <f>SUM(I7-I123)</f>
        <v>272</v>
      </c>
      <c r="J124" s="112">
        <f>SUM(J7-J123)</f>
        <v>282</v>
      </c>
      <c r="K124" s="112">
        <f>SUM(K7-K123)</f>
        <v>294</v>
      </c>
      <c r="L124" s="112">
        <f>SUM(L7-L123)</f>
        <v>295.5</v>
      </c>
      <c r="M124" s="113">
        <f>SUM(M7-M123)</f>
        <v>239.5</v>
      </c>
      <c r="N124" s="114"/>
      <c r="O124" s="115"/>
    </row>
    <row r="125" ht="15.5" customHeight="1">
      <c r="A125" t="s" s="67">
        <v>165</v>
      </c>
      <c r="B125" t="s" s="68">
        <v>166</v>
      </c>
      <c r="C125" t="s" s="151">
        <f>H6</f>
        <v>40</v>
      </c>
      <c r="D125" s="70"/>
      <c r="E125" s="72"/>
      <c r="F125" s="72"/>
      <c r="G125" s="72"/>
      <c r="H125" s="71">
        <v>50</v>
      </c>
      <c r="I125" s="72"/>
      <c r="J125" s="72"/>
      <c r="K125" s="72"/>
      <c r="L125" s="72"/>
      <c r="M125" s="73"/>
      <c r="N125" t="s" s="74">
        <v>167</v>
      </c>
      <c r="O125" t="s" s="74">
        <v>168</v>
      </c>
    </row>
    <row r="126" ht="15" customHeight="1">
      <c r="A126" s="56"/>
      <c r="B126" t="s" s="75">
        <v>169</v>
      </c>
      <c r="C126" t="s" s="150">
        <f>H6</f>
        <v>40</v>
      </c>
      <c r="D126" s="77"/>
      <c r="E126" s="78"/>
      <c r="F126" s="78"/>
      <c r="G126" s="78"/>
      <c r="H126" s="79">
        <v>50</v>
      </c>
      <c r="I126" s="78"/>
      <c r="J126" s="78"/>
      <c r="K126" s="78"/>
      <c r="L126" s="78"/>
      <c r="M126" s="80"/>
      <c r="N126" s="61"/>
      <c r="O126" s="61"/>
    </row>
    <row r="127" ht="15" customHeight="1">
      <c r="A127" s="56"/>
      <c r="B127" t="s" s="75">
        <v>170</v>
      </c>
      <c r="C127" t="s" s="150">
        <f>H6</f>
        <v>40</v>
      </c>
      <c r="D127" s="77"/>
      <c r="E127" s="78"/>
      <c r="F127" s="78"/>
      <c r="G127" s="78"/>
      <c r="H127" s="79">
        <v>49</v>
      </c>
      <c r="I127" s="78"/>
      <c r="J127" s="78"/>
      <c r="K127" s="78"/>
      <c r="L127" s="78"/>
      <c r="M127" s="80"/>
      <c r="N127" s="61"/>
      <c r="O127" s="61"/>
    </row>
    <row r="128" ht="15.5" customHeight="1">
      <c r="A128" s="56"/>
      <c r="B128" t="s" s="75">
        <v>171</v>
      </c>
      <c r="C128" t="s" s="150">
        <f>H6</f>
        <v>40</v>
      </c>
      <c r="D128" s="77"/>
      <c r="E128" s="78"/>
      <c r="F128" s="78"/>
      <c r="G128" s="78"/>
      <c r="H128" s="87">
        <v>35</v>
      </c>
      <c r="I128" s="78"/>
      <c r="J128" s="78"/>
      <c r="K128" s="78"/>
      <c r="L128" s="78"/>
      <c r="M128" s="80"/>
      <c r="N128" s="61"/>
      <c r="O128" s="61"/>
    </row>
    <row r="129" ht="15.75" customHeight="1">
      <c r="A129" s="63"/>
      <c r="B129" t="s" s="84">
        <v>172</v>
      </c>
      <c r="C129" t="s" s="145">
        <f>H6</f>
        <v>40</v>
      </c>
      <c r="D129" s="86"/>
      <c r="E129" s="88"/>
      <c r="F129" s="88"/>
      <c r="G129" s="89"/>
      <c r="H129" s="152">
        <v>62</v>
      </c>
      <c r="I129" s="86"/>
      <c r="J129" s="88"/>
      <c r="K129" s="88"/>
      <c r="L129" s="88"/>
      <c r="M129" s="89"/>
      <c r="N129" s="66"/>
      <c r="O129" s="66"/>
    </row>
    <row r="130" ht="15" customHeight="1">
      <c r="A130" t="s" s="102">
        <v>66</v>
      </c>
      <c r="B130" s="103"/>
      <c r="C130" s="43"/>
      <c r="D130" s="104">
        <f>SUM(D125:D129,D123)</f>
        <v>296.5</v>
      </c>
      <c r="E130" s="105">
        <f>SUM(E125:E129,E123)</f>
        <v>256.5</v>
      </c>
      <c r="F130" s="105">
        <f>SUM(F125:F129,F123)</f>
        <v>213</v>
      </c>
      <c r="G130" s="105">
        <f>SUM(G125:G129,G123)</f>
        <v>215</v>
      </c>
      <c r="H130" s="105">
        <f>SUM(H125:H129,H123)</f>
        <v>677</v>
      </c>
      <c r="I130" s="105">
        <f>SUM(I125:I129,I123)</f>
        <v>223</v>
      </c>
      <c r="J130" s="105">
        <f>SUM(J125:J129,J123)</f>
        <v>213</v>
      </c>
      <c r="K130" s="105">
        <f>SUM(K125:K129,K123)</f>
        <v>201</v>
      </c>
      <c r="L130" s="105">
        <f>SUM(L125:L129,L123)</f>
        <v>199.5</v>
      </c>
      <c r="M130" s="106">
        <f>SUM(M125:M129,M123)</f>
        <v>255.5</v>
      </c>
      <c r="N130" s="107"/>
      <c r="O130" s="108"/>
    </row>
    <row r="131" ht="15.75" customHeight="1">
      <c r="A131" t="s" s="109">
        <v>67</v>
      </c>
      <c r="B131" s="110"/>
      <c r="C131" s="64"/>
      <c r="D131" s="111">
        <f>SUM(D7-D130)</f>
        <v>693.5</v>
      </c>
      <c r="E131" s="112">
        <f>SUM(E7-E130)</f>
        <v>238.5</v>
      </c>
      <c r="F131" s="112">
        <f>SUM(F7-F130)</f>
        <v>282</v>
      </c>
      <c r="G131" s="112">
        <f>SUM(G7-G130)</f>
        <v>280</v>
      </c>
      <c r="H131" s="112">
        <f>SUM(H7-H130)</f>
        <v>313</v>
      </c>
      <c r="I131" s="112">
        <f>SUM(I7-I130)</f>
        <v>272</v>
      </c>
      <c r="J131" s="112">
        <f>SUM(J7-J130)</f>
        <v>282</v>
      </c>
      <c r="K131" s="112">
        <f>SUM(K7-K130)</f>
        <v>294</v>
      </c>
      <c r="L131" s="112">
        <f>SUM(L7-L130)</f>
        <v>295.5</v>
      </c>
      <c r="M131" s="113">
        <f>SUM(M7-M130)</f>
        <v>239.5</v>
      </c>
      <c r="N131" s="114"/>
      <c r="O131" s="115"/>
    </row>
    <row r="132" ht="15.75" customHeight="1">
      <c r="A132" t="s" s="67">
        <v>173</v>
      </c>
      <c r="B132" t="s" s="68">
        <v>174</v>
      </c>
      <c r="C132" t="s" s="153">
        <f>I6</f>
        <v>52</v>
      </c>
      <c r="D132" s="70"/>
      <c r="E132" s="72"/>
      <c r="F132" s="72"/>
      <c r="G132" s="72"/>
      <c r="H132" s="73"/>
      <c r="I132" s="152">
        <v>75</v>
      </c>
      <c r="J132" s="154"/>
      <c r="K132" s="155"/>
      <c r="L132" s="72"/>
      <c r="M132" s="156"/>
      <c r="N132" t="s" s="74">
        <v>175</v>
      </c>
      <c r="O132" t="s" s="74">
        <v>176</v>
      </c>
    </row>
    <row r="133" ht="15.75" customHeight="1">
      <c r="A133" s="56"/>
      <c r="B133" t="s" s="75">
        <v>177</v>
      </c>
      <c r="C133" t="s" s="157">
        <f>M6</f>
        <v>61</v>
      </c>
      <c r="D133" s="77"/>
      <c r="E133" s="78"/>
      <c r="F133" s="78"/>
      <c r="G133" s="78"/>
      <c r="H133" s="78"/>
      <c r="I133" s="72"/>
      <c r="J133" s="137"/>
      <c r="K133" s="78"/>
      <c r="L133" s="80"/>
      <c r="M133" s="152">
        <v>63</v>
      </c>
      <c r="N133" s="61"/>
      <c r="O133" s="61"/>
    </row>
    <row r="134" ht="15.75" customHeight="1">
      <c r="A134" s="56"/>
      <c r="B134" t="s" s="75">
        <v>178</v>
      </c>
      <c r="C134" t="s" s="142">
        <f>F6</f>
        <v>29</v>
      </c>
      <c r="D134" s="77"/>
      <c r="E134" s="78"/>
      <c r="F134" s="79">
        <v>85</v>
      </c>
      <c r="G134" s="78"/>
      <c r="H134" s="78"/>
      <c r="I134" s="78"/>
      <c r="J134" s="78"/>
      <c r="K134" s="78"/>
      <c r="L134" s="158"/>
      <c r="M134" s="159"/>
      <c r="N134" s="61"/>
      <c r="O134" s="61"/>
    </row>
    <row r="135" ht="15.75" customHeight="1">
      <c r="A135" s="63"/>
      <c r="B135" t="s" s="84">
        <v>179</v>
      </c>
      <c r="C135" t="s" s="141">
        <f>J6</f>
        <v>59</v>
      </c>
      <c r="D135" s="86"/>
      <c r="E135" s="88"/>
      <c r="F135" s="88"/>
      <c r="G135" s="88"/>
      <c r="H135" s="88"/>
      <c r="I135" s="88"/>
      <c r="J135" s="87">
        <v>64</v>
      </c>
      <c r="K135" s="88"/>
      <c r="L135" s="88"/>
      <c r="M135" s="160"/>
      <c r="N135" s="66"/>
      <c r="O135" s="66"/>
    </row>
    <row r="136" ht="15" customHeight="1">
      <c r="A136" t="s" s="102">
        <v>66</v>
      </c>
      <c r="B136" s="161"/>
      <c r="C136" s="43"/>
      <c r="D136" s="104">
        <f>SUM(D132:D135,D130)</f>
        <v>296.5</v>
      </c>
      <c r="E136" s="105">
        <f>SUM(E132:E135,E130)</f>
        <v>256.5</v>
      </c>
      <c r="F136" s="105">
        <f>SUM(F132:F135,F130)</f>
        <v>298</v>
      </c>
      <c r="G136" s="105">
        <f>SUM(G132:G135,G130)</f>
        <v>215</v>
      </c>
      <c r="H136" s="105">
        <f>SUM(H132:H135,H130)</f>
        <v>677</v>
      </c>
      <c r="I136" s="105">
        <f>SUM(I132:I135,I130)</f>
        <v>298</v>
      </c>
      <c r="J136" s="105">
        <f>SUM(J132:J135,J130)</f>
        <v>277</v>
      </c>
      <c r="K136" s="105">
        <f>SUM(K132:K135,K130)</f>
        <v>201</v>
      </c>
      <c r="L136" s="105">
        <f>SUM(L132:L135,L130)</f>
        <v>199.5</v>
      </c>
      <c r="M136" s="106">
        <f>SUM(M132:M135,M130)</f>
        <v>318.5</v>
      </c>
      <c r="N136" s="162"/>
      <c r="O136" s="163"/>
    </row>
    <row r="137" ht="15.75" customHeight="1">
      <c r="A137" t="s" s="109">
        <v>67</v>
      </c>
      <c r="B137" s="26"/>
      <c r="C137" s="64"/>
      <c r="D137" s="111">
        <f>SUM(D7-D136)</f>
        <v>693.5</v>
      </c>
      <c r="E137" s="112">
        <f>SUM(E7-E136)</f>
        <v>238.5</v>
      </c>
      <c r="F137" s="112">
        <f>SUM(F7-F136)</f>
        <v>197</v>
      </c>
      <c r="G137" s="112">
        <f>SUM(G7-G136)</f>
        <v>280</v>
      </c>
      <c r="H137" s="112">
        <f>SUM(H7-H136)</f>
        <v>313</v>
      </c>
      <c r="I137" s="112">
        <f>SUM(I7-I136)</f>
        <v>197</v>
      </c>
      <c r="J137" s="112">
        <f>SUM(J7-J136)</f>
        <v>218</v>
      </c>
      <c r="K137" s="112">
        <f>SUM(K7-K136)</f>
        <v>294</v>
      </c>
      <c r="L137" s="112">
        <f>SUM(L7-L136)</f>
        <v>295.5</v>
      </c>
      <c r="M137" s="113">
        <f>SUM(M7-M136)</f>
        <v>176.5</v>
      </c>
      <c r="N137" s="114"/>
      <c r="O137" s="115"/>
    </row>
    <row r="138" ht="15.75" customHeight="1">
      <c r="A138" t="s" s="67">
        <v>180</v>
      </c>
      <c r="B138" t="s" s="68">
        <v>181</v>
      </c>
      <c r="C138" t="s" s="164">
        <f>J6</f>
        <v>59</v>
      </c>
      <c r="D138" s="70"/>
      <c r="E138" s="72"/>
      <c r="F138" s="165"/>
      <c r="G138" s="166"/>
      <c r="H138" s="72"/>
      <c r="I138" s="73"/>
      <c r="J138" s="152">
        <v>72</v>
      </c>
      <c r="K138" s="70"/>
      <c r="L138" s="72"/>
      <c r="M138" s="73"/>
      <c r="N138" t="s" s="74">
        <v>182</v>
      </c>
      <c r="O138" t="s" s="74">
        <v>183</v>
      </c>
    </row>
    <row r="139" ht="15.75" customHeight="1">
      <c r="A139" s="56"/>
      <c r="B139" t="s" s="75">
        <v>184</v>
      </c>
      <c r="C139" t="s" s="142">
        <f>F6</f>
        <v>29</v>
      </c>
      <c r="D139" s="77"/>
      <c r="E139" s="80"/>
      <c r="F139" s="152">
        <v>41</v>
      </c>
      <c r="G139" s="167"/>
      <c r="H139" s="136"/>
      <c r="I139" s="78"/>
      <c r="J139" s="72"/>
      <c r="K139" s="78"/>
      <c r="L139" s="78"/>
      <c r="M139" s="80"/>
      <c r="N139" s="61"/>
      <c r="O139" s="61"/>
    </row>
    <row r="140" ht="15.75" customHeight="1">
      <c r="A140" s="63"/>
      <c r="B140" t="s" s="84">
        <v>185</v>
      </c>
      <c r="C140" t="s" s="168">
        <f>G6</f>
        <v>31</v>
      </c>
      <c r="D140" s="86"/>
      <c r="E140" s="169"/>
      <c r="F140" s="170"/>
      <c r="G140" s="152">
        <v>58</v>
      </c>
      <c r="H140" s="86"/>
      <c r="I140" s="88"/>
      <c r="J140" s="88"/>
      <c r="K140" s="88"/>
      <c r="L140" s="88"/>
      <c r="M140" s="89"/>
      <c r="N140" s="66"/>
      <c r="O140" s="66"/>
    </row>
    <row r="141" ht="15" customHeight="1">
      <c r="A141" t="s" s="102">
        <v>66</v>
      </c>
      <c r="B141" s="103"/>
      <c r="C141" s="43"/>
      <c r="D141" s="104">
        <f>SUM(D138:D140,D136)</f>
        <v>296.5</v>
      </c>
      <c r="E141" s="105">
        <f>SUM(E138:E140,E136)</f>
        <v>256.5</v>
      </c>
      <c r="F141" s="105">
        <f>SUM(F138:F140,F136)</f>
        <v>339</v>
      </c>
      <c r="G141" s="105">
        <f>SUM(G138:G140,G136)</f>
        <v>273</v>
      </c>
      <c r="H141" s="105">
        <f>SUM(H138:H140,H136)</f>
        <v>677</v>
      </c>
      <c r="I141" s="105">
        <f>SUM(I138:I140,I136)</f>
        <v>298</v>
      </c>
      <c r="J141" s="105">
        <f>SUM(J138:J140,J136)</f>
        <v>349</v>
      </c>
      <c r="K141" s="105">
        <f>SUM(K138:K140,K136)</f>
        <v>201</v>
      </c>
      <c r="L141" s="105">
        <f>SUM(L138:L140,L136)</f>
        <v>199.5</v>
      </c>
      <c r="M141" s="106">
        <f>SUM(M138:M140,M136)</f>
        <v>318.5</v>
      </c>
      <c r="N141" s="107"/>
      <c r="O141" s="108"/>
    </row>
    <row r="142" ht="15.75" customHeight="1">
      <c r="A142" t="s" s="109">
        <v>67</v>
      </c>
      <c r="B142" s="110"/>
      <c r="C142" s="64"/>
      <c r="D142" s="111">
        <f>SUM(D7-D141)</f>
        <v>693.5</v>
      </c>
      <c r="E142" s="112">
        <f>SUM(E7-E141)</f>
        <v>238.5</v>
      </c>
      <c r="F142" s="112">
        <f>SUM(F7-F141)</f>
        <v>156</v>
      </c>
      <c r="G142" s="112">
        <f>SUM(G7-G141)</f>
        <v>222</v>
      </c>
      <c r="H142" s="112">
        <f>SUM(H7-H141)</f>
        <v>313</v>
      </c>
      <c r="I142" s="112">
        <f>SUM(I7-I141)</f>
        <v>197</v>
      </c>
      <c r="J142" s="112">
        <f>SUM(J7-J141)</f>
        <v>146</v>
      </c>
      <c r="K142" s="112">
        <f>SUM(K7-K141)</f>
        <v>294</v>
      </c>
      <c r="L142" s="112">
        <f>SUM(L7-L141)</f>
        <v>295.5</v>
      </c>
      <c r="M142" s="113">
        <f>SUM(M7-M141)</f>
        <v>176.5</v>
      </c>
      <c r="N142" s="114"/>
      <c r="O142" s="115"/>
    </row>
    <row r="143" ht="15.5" customHeight="1">
      <c r="A143" t="s" s="67">
        <v>186</v>
      </c>
      <c r="B143" t="s" s="68">
        <v>187</v>
      </c>
      <c r="C143" t="s" s="124">
        <f>D6</f>
        <v>34</v>
      </c>
      <c r="D143" s="125">
        <v>39</v>
      </c>
      <c r="E143" s="72"/>
      <c r="F143" s="72"/>
      <c r="G143" s="72"/>
      <c r="H143" s="72"/>
      <c r="I143" s="72"/>
      <c r="J143" s="72"/>
      <c r="K143" s="72"/>
      <c r="L143" s="72"/>
      <c r="M143" s="73"/>
      <c r="N143" t="s" s="74">
        <v>188</v>
      </c>
      <c r="O143" t="s" s="74">
        <v>189</v>
      </c>
    </row>
    <row r="144" ht="15" customHeight="1">
      <c r="A144" s="56"/>
      <c r="B144" t="s" s="75">
        <v>190</v>
      </c>
      <c r="C144" t="s" s="138">
        <f>D6</f>
        <v>34</v>
      </c>
      <c r="D144" s="83">
        <v>73</v>
      </c>
      <c r="E144" s="78"/>
      <c r="F144" s="78"/>
      <c r="G144" s="78"/>
      <c r="H144" s="78"/>
      <c r="I144" s="78"/>
      <c r="J144" s="78"/>
      <c r="K144" s="78"/>
      <c r="L144" s="78"/>
      <c r="M144" s="80"/>
      <c r="N144" s="61"/>
      <c r="O144" s="61"/>
    </row>
    <row r="145" ht="15" customHeight="1">
      <c r="A145" s="56"/>
      <c r="B145" t="s" s="75">
        <v>191</v>
      </c>
      <c r="C145" t="s" s="119">
        <f>E6</f>
        <v>25</v>
      </c>
      <c r="D145" s="77"/>
      <c r="E145" s="79">
        <v>44</v>
      </c>
      <c r="F145" s="78"/>
      <c r="G145" s="78"/>
      <c r="H145" s="78"/>
      <c r="I145" s="78"/>
      <c r="J145" s="78"/>
      <c r="K145" s="78"/>
      <c r="L145" s="78"/>
      <c r="M145" s="80"/>
      <c r="N145" s="61"/>
      <c r="O145" s="61"/>
    </row>
    <row r="146" ht="15" customHeight="1">
      <c r="A146" s="56"/>
      <c r="B146" t="s" s="75">
        <v>192</v>
      </c>
      <c r="C146" t="s" s="82">
        <f>D6</f>
        <v>34</v>
      </c>
      <c r="D146" s="83">
        <v>56</v>
      </c>
      <c r="E146" s="78"/>
      <c r="F146" s="78"/>
      <c r="G146" s="78"/>
      <c r="H146" s="78"/>
      <c r="I146" s="78"/>
      <c r="J146" s="78"/>
      <c r="K146" s="78"/>
      <c r="L146" s="78"/>
      <c r="M146" s="80"/>
      <c r="N146" s="61"/>
      <c r="O146" s="61"/>
    </row>
    <row r="147" ht="15.75" customHeight="1">
      <c r="A147" s="63"/>
      <c r="B147" t="s" s="84">
        <v>193</v>
      </c>
      <c r="C147" t="s" s="171">
        <f>D6</f>
        <v>34</v>
      </c>
      <c r="D147" s="101">
        <v>56</v>
      </c>
      <c r="E147" s="88"/>
      <c r="F147" s="88"/>
      <c r="G147" s="88"/>
      <c r="H147" s="88"/>
      <c r="I147" s="88"/>
      <c r="J147" s="88"/>
      <c r="K147" s="88"/>
      <c r="L147" s="88"/>
      <c r="M147" s="89"/>
      <c r="N147" s="66"/>
      <c r="O147" s="66"/>
    </row>
    <row r="148" ht="15" customHeight="1">
      <c r="A148" t="s" s="102">
        <v>66</v>
      </c>
      <c r="B148" s="103"/>
      <c r="C148" s="43"/>
      <c r="D148" s="104">
        <f>SUM(D143:D147,D141)</f>
        <v>520.5</v>
      </c>
      <c r="E148" s="105">
        <f>SUM(E143:E147,E141)</f>
        <v>300.5</v>
      </c>
      <c r="F148" s="105">
        <f>SUM(F143:F147,F141)</f>
        <v>339</v>
      </c>
      <c r="G148" s="105">
        <f>SUM(G143:G147,G141)</f>
        <v>273</v>
      </c>
      <c r="H148" s="105">
        <f>SUM(H143:H147,H141)</f>
        <v>677</v>
      </c>
      <c r="I148" s="105">
        <f>SUM(I143:I147,I141)</f>
        <v>298</v>
      </c>
      <c r="J148" s="105">
        <f>SUM(J143:J147,J141)</f>
        <v>349</v>
      </c>
      <c r="K148" s="105">
        <f>SUM(K143:K147,K141)</f>
        <v>201</v>
      </c>
      <c r="L148" s="105">
        <f>SUM(L143:L147,L141)</f>
        <v>199.5</v>
      </c>
      <c r="M148" s="106">
        <f>SUM(M143:M147,M141)</f>
        <v>318.5</v>
      </c>
      <c r="N148" s="107"/>
      <c r="O148" s="108"/>
    </row>
    <row r="149" ht="15.75" customHeight="1">
      <c r="A149" t="s" s="109">
        <v>67</v>
      </c>
      <c r="B149" s="110"/>
      <c r="C149" s="64"/>
      <c r="D149" s="111">
        <f>SUM(D7-D148)</f>
        <v>469.5</v>
      </c>
      <c r="E149" s="112">
        <f>SUM(E7-E148)</f>
        <v>194.5</v>
      </c>
      <c r="F149" s="112">
        <f>SUM(F7-F148)</f>
        <v>156</v>
      </c>
      <c r="G149" s="112">
        <f>SUM(G7-G148)</f>
        <v>222</v>
      </c>
      <c r="H149" s="112">
        <f>SUM(H7-H148)</f>
        <v>313</v>
      </c>
      <c r="I149" s="112">
        <f>SUM(I7-I148)</f>
        <v>197</v>
      </c>
      <c r="J149" s="112">
        <f>SUM(J7-J148)</f>
        <v>146</v>
      </c>
      <c r="K149" s="112">
        <f>SUM(K7-K148)</f>
        <v>294</v>
      </c>
      <c r="L149" s="112">
        <f>SUM(L7-L148)</f>
        <v>295.5</v>
      </c>
      <c r="M149" s="113">
        <f>SUM(M7-M148)</f>
        <v>176.5</v>
      </c>
      <c r="N149" s="114"/>
      <c r="O149" s="115"/>
    </row>
    <row r="150" ht="15.75" customHeight="1">
      <c r="A150" t="s" s="67">
        <v>194</v>
      </c>
      <c r="B150" t="s" s="68">
        <v>195</v>
      </c>
      <c r="C150" t="s" s="69">
        <f>E6</f>
        <v>25</v>
      </c>
      <c r="D150" s="172"/>
      <c r="E150" s="152">
        <v>48</v>
      </c>
      <c r="F150" s="70"/>
      <c r="G150" s="173"/>
      <c r="H150" s="174"/>
      <c r="I150" s="155"/>
      <c r="J150" s="72"/>
      <c r="K150" s="72"/>
      <c r="L150" s="72"/>
      <c r="M150" s="73"/>
      <c r="N150" t="s" s="74">
        <v>196</v>
      </c>
      <c r="O150" t="s" s="74">
        <v>197</v>
      </c>
    </row>
    <row r="151" ht="15.75" customHeight="1">
      <c r="A151" s="56"/>
      <c r="B151" t="s" s="75">
        <v>198</v>
      </c>
      <c r="C151" t="s" s="82">
        <f>D6</f>
        <v>34</v>
      </c>
      <c r="D151" s="152">
        <v>60</v>
      </c>
      <c r="E151" s="70"/>
      <c r="F151" s="78"/>
      <c r="G151" s="78"/>
      <c r="H151" s="137"/>
      <c r="I151" s="78"/>
      <c r="J151" s="78"/>
      <c r="K151" s="88"/>
      <c r="L151" s="132"/>
      <c r="M151" s="80"/>
      <c r="N151" s="61"/>
      <c r="O151" s="61"/>
    </row>
    <row r="152" ht="15.75" customHeight="1">
      <c r="A152" s="56"/>
      <c r="B152" t="s" s="75">
        <v>199</v>
      </c>
      <c r="C152" t="s" s="175">
        <f>K6</f>
        <v>45</v>
      </c>
      <c r="D152" s="70"/>
      <c r="E152" s="78"/>
      <c r="F152" s="78"/>
      <c r="G152" s="78"/>
      <c r="H152" s="78"/>
      <c r="I152" s="78"/>
      <c r="J152" s="80"/>
      <c r="K152" s="152">
        <v>63</v>
      </c>
      <c r="L152" s="167"/>
      <c r="M152" s="176"/>
      <c r="N152" s="61"/>
      <c r="O152" s="61"/>
    </row>
    <row r="153" ht="15.75" customHeight="1">
      <c r="A153" s="63"/>
      <c r="B153" t="s" s="84">
        <v>200</v>
      </c>
      <c r="C153" t="s" s="177">
        <f>L6</f>
        <v>43</v>
      </c>
      <c r="D153" s="86"/>
      <c r="E153" s="88"/>
      <c r="F153" s="88"/>
      <c r="G153" s="88"/>
      <c r="H153" s="88"/>
      <c r="I153" s="88"/>
      <c r="J153" s="169"/>
      <c r="K153" s="170"/>
      <c r="L153" s="152">
        <v>88</v>
      </c>
      <c r="M153" s="178"/>
      <c r="N153" s="66"/>
      <c r="O153" s="66"/>
    </row>
    <row r="154" ht="15.75" customHeight="1">
      <c r="A154" t="s" s="179">
        <v>66</v>
      </c>
      <c r="B154" s="180"/>
      <c r="C154" s="181"/>
      <c r="D154" s="182">
        <f>SUM(D150:D153,D148)</f>
        <v>580.5</v>
      </c>
      <c r="E154" s="182">
        <f>SUM(E150:E153,E148)</f>
        <v>348.5</v>
      </c>
      <c r="F154" s="182">
        <f>SUM(F150:F153,F148)</f>
        <v>339</v>
      </c>
      <c r="G154" s="182">
        <f>SUM(G150:G153,G148)</f>
        <v>273</v>
      </c>
      <c r="H154" s="182">
        <f>SUM(H150:H153,H148)</f>
        <v>677</v>
      </c>
      <c r="I154" s="182">
        <f>SUM(I150:I153,I148)</f>
        <v>298</v>
      </c>
      <c r="J154" s="182">
        <f>SUM(J150:J153,J148)</f>
        <v>349</v>
      </c>
      <c r="K154" s="182">
        <f>SUM(K150:K153,K148)</f>
        <v>264</v>
      </c>
      <c r="L154" s="182">
        <f>SUM(L150:L153,L148)</f>
        <v>287.5</v>
      </c>
      <c r="M154" s="182">
        <f>SUM(M150:M153,M148)</f>
        <v>318.5</v>
      </c>
      <c r="N154" t="s" s="183">
        <v>201</v>
      </c>
      <c r="O154" s="181"/>
    </row>
    <row r="155" ht="15.75" customHeight="1">
      <c r="A155" t="s" s="179">
        <v>67</v>
      </c>
      <c r="B155" s="184"/>
      <c r="C155" s="181"/>
      <c r="D155" s="185">
        <f>SUM(D7-D154)</f>
        <v>409.5</v>
      </c>
      <c r="E155" s="185">
        <f>SUM(E7-E154)</f>
        <v>146.5</v>
      </c>
      <c r="F155" s="185">
        <f>SUM(F7-F154)</f>
        <v>156</v>
      </c>
      <c r="G155" s="185">
        <f>SUM(G7-G154)</f>
        <v>222</v>
      </c>
      <c r="H155" s="185">
        <f>SUM(H7-H154)</f>
        <v>313</v>
      </c>
      <c r="I155" s="185">
        <f>SUM(I7-I154)</f>
        <v>197</v>
      </c>
      <c r="J155" s="185">
        <f>SUM(J7-J154)</f>
        <v>146</v>
      </c>
      <c r="K155" s="185">
        <f>SUM(K7-K154)</f>
        <v>231</v>
      </c>
      <c r="L155" s="185">
        <f>SUM(L7-L154)</f>
        <v>207.5</v>
      </c>
      <c r="M155" s="185">
        <f>SUM(M7-M154)</f>
        <v>176.5</v>
      </c>
      <c r="N155" t="s" s="183">
        <v>202</v>
      </c>
      <c r="O155" s="181"/>
    </row>
  </sheetData>
  <mergeCells count="99">
    <mergeCell ref="N107:N110"/>
    <mergeCell ref="O119:O122"/>
    <mergeCell ref="N99:N104"/>
    <mergeCell ref="A130:C130"/>
    <mergeCell ref="A125:A129"/>
    <mergeCell ref="N113:N116"/>
    <mergeCell ref="O125:O129"/>
    <mergeCell ref="A18:A24"/>
    <mergeCell ref="A36:C36"/>
    <mergeCell ref="A49:C49"/>
    <mergeCell ref="A4:B4"/>
    <mergeCell ref="A3:O3"/>
    <mergeCell ref="A123:C123"/>
    <mergeCell ref="A71:C71"/>
    <mergeCell ref="N132:N135"/>
    <mergeCell ref="A136:C136"/>
    <mergeCell ref="A131:C131"/>
    <mergeCell ref="A35:C35"/>
    <mergeCell ref="A132:A135"/>
    <mergeCell ref="A142:C142"/>
    <mergeCell ref="A141:C141"/>
    <mergeCell ref="A137:C137"/>
    <mergeCell ref="A10:A17"/>
    <mergeCell ref="N155:O155"/>
    <mergeCell ref="A2:O2"/>
    <mergeCell ref="O143:O147"/>
    <mergeCell ref="A98:C98"/>
    <mergeCell ref="N143:N147"/>
    <mergeCell ref="N138:N140"/>
    <mergeCell ref="O37:O48"/>
    <mergeCell ref="A25:A34"/>
    <mergeCell ref="N25:N34"/>
    <mergeCell ref="A90:C90"/>
    <mergeCell ref="A50:C50"/>
    <mergeCell ref="O91:O95"/>
    <mergeCell ref="A143:A147"/>
    <mergeCell ref="N91:N96"/>
    <mergeCell ref="A124:C124"/>
    <mergeCell ref="N72:N79"/>
    <mergeCell ref="A37:A48"/>
    <mergeCell ref="N82:N88"/>
    <mergeCell ref="N62:N69"/>
    <mergeCell ref="A89:C89"/>
    <mergeCell ref="N37:N48"/>
    <mergeCell ref="A148:C148"/>
    <mergeCell ref="A51:A59"/>
    <mergeCell ref="O138:O140"/>
    <mergeCell ref="A97:C97"/>
    <mergeCell ref="H4:K4"/>
    <mergeCell ref="A62:A69"/>
    <mergeCell ref="O6:O9"/>
    <mergeCell ref="N10:N17"/>
    <mergeCell ref="N119:N122"/>
    <mergeCell ref="O18:O24"/>
    <mergeCell ref="A119:A122"/>
    <mergeCell ref="O113:O115"/>
    <mergeCell ref="A72:A79"/>
    <mergeCell ref="A118:C118"/>
    <mergeCell ref="O62:O69"/>
    <mergeCell ref="F4:G4"/>
    <mergeCell ref="L4:M4"/>
    <mergeCell ref="A70:C70"/>
    <mergeCell ref="N18:N24"/>
    <mergeCell ref="A117:C117"/>
    <mergeCell ref="A113:A116"/>
    <mergeCell ref="O107:O109"/>
    <mergeCell ref="O10:O17"/>
    <mergeCell ref="A112:C112"/>
    <mergeCell ref="A111:C111"/>
    <mergeCell ref="A6:B9"/>
    <mergeCell ref="N51:N59"/>
    <mergeCell ref="A150:A153"/>
    <mergeCell ref="N4:O4"/>
    <mergeCell ref="A61:C61"/>
    <mergeCell ref="N6:N9"/>
    <mergeCell ref="O99:O103"/>
    <mergeCell ref="A155:C155"/>
    <mergeCell ref="A82:A88"/>
    <mergeCell ref="N150:N153"/>
    <mergeCell ref="A105:C105"/>
    <mergeCell ref="N125:N129"/>
    <mergeCell ref="A80:C80"/>
    <mergeCell ref="A149:C149"/>
    <mergeCell ref="O150:O153"/>
    <mergeCell ref="N154:O154"/>
    <mergeCell ref="C4:E4"/>
    <mergeCell ref="A106:C106"/>
    <mergeCell ref="O72:O78"/>
    <mergeCell ref="O25:O34"/>
    <mergeCell ref="A81:C81"/>
    <mergeCell ref="A138:A140"/>
    <mergeCell ref="O82:O87"/>
    <mergeCell ref="O132:O135"/>
    <mergeCell ref="A91:A96"/>
    <mergeCell ref="A107:A110"/>
    <mergeCell ref="O51:O59"/>
    <mergeCell ref="A60:C60"/>
    <mergeCell ref="A154:C154"/>
    <mergeCell ref="A99:A104"/>
  </mergeCells>
  <pageMargins left="1" right="1" top="1" bottom="1" header="0.25" footer="0.25"/>
  <pageSetup firstPageNumber="1" fitToHeight="1" fitToWidth="1" scale="100" useFirstPageNumber="0" orientation="portrait" pageOrder="downThenOver"/>
  <headerFooter>
    <oddFooter>&amp;C&amp;"Helvetica,Regular"&amp;12&amp;K000000&amp;P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/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